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čka" sheetId="1" state="visible" r:id="rId3"/>
    <sheet name="Návod" sheetId="2" state="visible" r:id="rId4"/>
    <sheet name="Záznamy" sheetId="3" state="visible" r:id="rId5"/>
    <sheet name="Souhrn" sheetId="4" state="visible" r:id="rId6"/>
  </sheets>
  <definedNames>
    <definedName function="false" hidden="true" localSheetId="2" name="_xlnm._FilterDatabase" vbProcedure="false">Záznamy!$A$1:$N$401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<sst xmlns="http://schemas.openxmlformats.org/spreadsheetml/2006/main" count="108" uniqueCount="72">
  <si>
    <t xml:space="preserve">Kalkulačka OEE</t>
  </si>
  <si>
    <t xml:space="preserve">Vyplňte žlutá pole. Předvyplněný je příklad jedné směny na lisu.</t>
  </si>
  <si>
    <t xml:space="preserve">Vstupy</t>
  </si>
  <si>
    <t xml:space="preserve">Plánovaný čas výroby</t>
  </si>
  <si>
    <t xml:space="preserve">min</t>
  </si>
  <si>
    <t xml:space="preserve">bez přestávek a plánované údržby</t>
  </si>
  <si>
    <t xml:space="preserve">Prostoje</t>
  </si>
  <si>
    <t xml:space="preserve">poruchy, seřízení, čekání</t>
  </si>
  <si>
    <t xml:space="preserve">Ideální čas cyklu</t>
  </si>
  <si>
    <t xml:space="preserve">s / ks</t>
  </si>
  <si>
    <t xml:space="preserve">technické maximum stroje</t>
  </si>
  <si>
    <t xml:space="preserve">Vyrobeno celkem</t>
  </si>
  <si>
    <t xml:space="preserve">ks</t>
  </si>
  <si>
    <t xml:space="preserve">včetně zmetků</t>
  </si>
  <si>
    <t xml:space="preserve">Z toho shodných</t>
  </si>
  <si>
    <t xml:space="preserve">dobré napoprvé</t>
  </si>
  <si>
    <t xml:space="preserve">Výsledek</t>
  </si>
  <si>
    <t xml:space="preserve">Provozní čas</t>
  </si>
  <si>
    <t xml:space="preserve">Dostupnost</t>
  </si>
  <si>
    <t xml:space="preserve">Výkon</t>
  </si>
  <si>
    <t xml:space="preserve">Kvalita</t>
  </si>
  <si>
    <t xml:space="preserve">OEE</t>
  </si>
  <si>
    <t xml:space="preserve">Hodnocení</t>
  </si>
  <si>
    <t xml:space="preserve">Největší ztráta</t>
  </si>
  <si>
    <t xml:space="preserve">Kusů navíc při OEE 100 %</t>
  </si>
  <si>
    <t xml:space="preserve">kolik dobrých kusů vám za směnu chybí do plného potenciálu</t>
  </si>
  <si>
    <t xml:space="preserve">Výkon přes 100 % = ideální čas cyklu je zadaný pomaleji, než stroj umí.</t>
  </si>
  <si>
    <t xml:space="preserve">FLEXITY · Kalkulačka OEE</t>
  </si>
  <si>
    <t xml:space="preserve">Celková efektivita zařízení = dostupnost × výkon × kvalita</t>
  </si>
  <si>
    <t xml:space="preserve">Co je v souboru</t>
  </si>
  <si>
    <t xml:space="preserve">• List „Kalkulačka“: rychlý výpočet OEE pro jednu směnu nebo jeden stroj.</t>
  </si>
  <si>
    <t xml:space="preserve">• List „Záznamy“: sem zapisujte každou směnu každého stroje. OEE se dopočítá samo.</t>
  </si>
  <si>
    <t xml:space="preserve">• List „Souhrn“: OEE po strojích za zvolené období a největší ztráta u každého stroje.</t>
  </si>
  <si>
    <t xml:space="preserve">Jak vyplňovat</t>
  </si>
  <si>
    <t xml:space="preserve">• Vyplňujte jen žlutá pole s modrým písmem. Ostatní buňky se počítají samy.</t>
  </si>
  <si>
    <t xml:space="preserve">• Plánovaný čas výroby = délka směny bez přestávek a bez plánované údržby (v minutách).</t>
  </si>
  <si>
    <t xml:space="preserve">• Prostoje = neplánované zastavení: poruchy, seřízení, čekání na materiál (v minutách).</t>
  </si>
  <si>
    <t xml:space="preserve">• Ideální čas cyklu = nejrychlejší možný čas na 1 kus podle stroje, ne podle normy (v sekundách).</t>
  </si>
  <si>
    <t xml:space="preserve">• Vyrobeno celkem = všechny kusy včetně zmetků. Shodné = dobré kusy napoprvé, bez oprav.</t>
  </si>
  <si>
    <t xml:space="preserve">• Ukázková data v listu „Záznamy“ přepište nebo smažte.</t>
  </si>
  <si>
    <t xml:space="preserve">Vzorce</t>
  </si>
  <si>
    <t xml:space="preserve">Dostupnost = (plánovaný čas − prostoje) / plánovaný čas</t>
  </si>
  <si>
    <t xml:space="preserve">Výkon = (ideální čas cyklu × vyrobeno celkem) / provozní čas</t>
  </si>
  <si>
    <t xml:space="preserve">Kvalita = shodné kusy / vyrobeno celkem</t>
  </si>
  <si>
    <t xml:space="preserve">OEE = dostupnost × výkon × kvalita</t>
  </si>
  <si>
    <t xml:space="preserve">Výkon přes 100 % znamená, že ideální čas cyklu je zadaný pomaleji, než stroj ve skutečnosti umí. Opravte ho.</t>
  </si>
  <si>
    <t xml:space="preserve">Hranice hodnocení (pod 60 %, 60–85 %, nad 85 %) jsou orientační, 85 % se obvykle uvádí jako světová třída.</t>
  </si>
  <si>
    <t xml:space="preserve">Ruční zapisování vás zdržuje?</t>
  </si>
  <si>
    <t xml:space="preserve">U klientů sbíráme data o výrobě a skládáme týdenní přehledy automaticky, z dat, která už mají.</t>
  </si>
  <si>
    <t xml:space="preserve">Domluvte si 15min hovor: flexity.cz/schuzka-15</t>
  </si>
  <si>
    <t xml:space="preserve">FLEXITY s.r.o. · Truhlářská 342/5, 460 01 Liberec 2 · +420 735 898 183 · info@flexity.cz · www.flexity.cz</t>
  </si>
  <si>
    <t xml:space="preserve">Datum</t>
  </si>
  <si>
    <t xml:space="preserve">Stroj / linka</t>
  </si>
  <si>
    <t xml:space="preserve">Směna</t>
  </si>
  <si>
    <t xml:space="preserve">Plánovaný čas (min)</t>
  </si>
  <si>
    <t xml:space="preserve">Prostoje (min)</t>
  </si>
  <si>
    <t xml:space="preserve">Ideální čas cyklu (s/ks)</t>
  </si>
  <si>
    <t xml:space="preserve">Vyrobeno celkem (ks)</t>
  </si>
  <si>
    <t xml:space="preserve">Shodné (ks)</t>
  </si>
  <si>
    <t xml:space="preserve">Provozní čas (min)</t>
  </si>
  <si>
    <t xml:space="preserve">Ideální čas výroby (min)</t>
  </si>
  <si>
    <t xml:space="preserve">Lis 1</t>
  </si>
  <si>
    <t xml:space="preserve">R</t>
  </si>
  <si>
    <t xml:space="preserve">CNC 2</t>
  </si>
  <si>
    <t xml:space="preserve">Řádky 2–11 jsou ukázková data (týden na dvou strojích). Přepište je nebo smažte. Šedé sloupce I–N se počítají samy.</t>
  </si>
  <si>
    <t xml:space="preserve">OEE po strojích</t>
  </si>
  <si>
    <t xml:space="preserve">Počítá se ze součtů minut a kusů za období, ne jako průměr procent.</t>
  </si>
  <si>
    <t xml:space="preserve">Období od</t>
  </si>
  <si>
    <t xml:space="preserve">Období do</t>
  </si>
  <si>
    <t xml:space="preserve">Směn</t>
  </si>
  <si>
    <t xml:space="preserve">Vyrobeno (ks)</t>
  </si>
  <si>
    <t xml:space="preserve">Názvy strojů ve sloupci B musí přesně odpovídat názvům v listu „Záznamy“.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</si>
</sst>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.0%"/>
    <numFmt numFmtId="167" formatCode="d\.m\.yyyy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5396A"/>
      <name val="Arial"/>
      <family val="0"/>
      <charset val="1"/>
    </font>
    <font>
      <sz val="10"/>
      <color rgb="FF5A7387"/>
      <name val="Arial"/>
      <family val="0"/>
      <charset val="1"/>
    </font>
    <font>
      <b val="true"/>
      <sz val="12"/>
      <color rgb="FF05396A"/>
      <name val="Arial"/>
      <family val="0"/>
      <charset val="1"/>
    </font>
    <font>
      <sz val="11"/>
      <color rgb="FF05396A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5A7387"/>
      <name val="Arial"/>
      <family val="0"/>
      <charset val="1"/>
    </font>
    <font>
      <i val="true"/>
      <sz val="9"/>
      <color rgb="FF5A7387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5396A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8"/>
      <color rgb="FF05396A"/>
      <name val="Arial"/>
      <family val="0"/>
      <charset val="1"/>
    </font>
    <font>
      <b val="true"/>
      <sz val="13"/>
      <color rgb="FF05396A"/>
      <name val="Arial"/>
      <family val="0"/>
      <charset val="1"/>
    </font>
    <font>
      <i val="true"/>
      <sz val="11"/>
      <color rgb="FF5A7387"/>
      <name val="Arial"/>
      <family val="0"/>
      <charset val="1"/>
    </font>
    <font>
      <sz val="9"/>
      <color rgb="FF5A7387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D5"/>
        <bgColor rgb="FFF4F7FA"/>
      </patternFill>
    </fill>
    <fill>
      <patternFill patternType="solid">
        <fgColor rgb="FFF4F7FA"/>
        <bgColor rgb="FFFFFFFF"/>
      </patternFill>
    </fill>
    <fill>
      <patternFill patternType="solid">
        <fgColor rgb="FF05396A"/>
        <bgColor rgb="FF333399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2D3D5"/>
      </left>
      <right style="thin">
        <color rgb="FFD2D3D5"/>
      </right>
      <top style="thin">
        <color rgb="FFD2D3D5"/>
      </top>
      <bottom style="thin">
        <color rgb="FFD2D3D5"/>
      </bottom>
      <diagonal/>
    </border>
    <border diagonalUp="false" diagonalDown="false">
      <left/>
      <right/>
      <top/>
      <bottom style="thick">
        <color rgb="FF00AEEF"/>
      </bottom>
      <diagonal/>
    </border>
    <border diagonalUp="false" diagonalDown="false">
      <left/>
      <right/>
      <top/>
      <bottom style="thin">
        <color rgb="FFD2D3D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5396A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b val="1"/>
        <color rgb="FFB3453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3453A"/>
      <rgbColor rgb="FFFFF6D5"/>
      <rgbColor rgb="FFF4F7FA"/>
      <rgbColor rgb="FF660066"/>
      <rgbColor rgb="FFFF8080"/>
      <rgbColor rgb="FF0066CC"/>
      <rgbColor rgb="FFD2D3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AEE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7387"/>
      <rgbColor rgb="FF969696"/>
      <rgbColor rgb="FF05396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5396A"/>
    <pageSetUpPr fitToPage="false"/>
  </sheetPr>
  <dimension ref="B2:E2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5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4" t="s">
        <v>3</v>
      </c>
      <c r="C6" s="5" t="n">
        <v>480</v>
      </c>
      <c r="D6" s="6" t="s">
        <v>4</v>
      </c>
      <c r="E6" s="7" t="s">
        <v>5</v>
      </c>
    </row>
    <row r="7" customFormat="false" ht="15" hidden="false" customHeight="false" outlineLevel="0" collapsed="false">
      <c r="B7" s="4" t="s">
        <v>6</v>
      </c>
      <c r="C7" s="5" t="n">
        <v>60</v>
      </c>
      <c r="D7" s="6" t="s">
        <v>4</v>
      </c>
      <c r="E7" s="7" t="s">
        <v>7</v>
      </c>
    </row>
    <row r="8" customFormat="false" ht="15" hidden="false" customHeight="false" outlineLevel="0" collapsed="false">
      <c r="B8" s="4" t="s">
        <v>8</v>
      </c>
      <c r="C8" s="5" t="n">
        <v>30</v>
      </c>
      <c r="D8" s="6" t="s">
        <v>9</v>
      </c>
      <c r="E8" s="7" t="s">
        <v>10</v>
      </c>
    </row>
    <row r="9" customFormat="false" ht="15" hidden="false" customHeight="false" outlineLevel="0" collapsed="false">
      <c r="B9" s="4" t="s">
        <v>11</v>
      </c>
      <c r="C9" s="5" t="n">
        <v>700</v>
      </c>
      <c r="D9" s="6" t="s">
        <v>12</v>
      </c>
      <c r="E9" s="7" t="s">
        <v>13</v>
      </c>
    </row>
    <row r="10" customFormat="false" ht="15" hidden="false" customHeight="false" outlineLevel="0" collapsed="false">
      <c r="B10" s="4" t="s">
        <v>14</v>
      </c>
      <c r="C10" s="5" t="n">
        <v>665</v>
      </c>
      <c r="D10" s="6" t="s">
        <v>12</v>
      </c>
      <c r="E10" s="7" t="s">
        <v>15</v>
      </c>
    </row>
    <row r="12" customFormat="false" ht="15" hidden="false" customHeight="false" outlineLevel="0" collapsed="false">
      <c r="B12" s="3" t="s">
        <v>16</v>
      </c>
    </row>
    <row r="13" customFormat="false" ht="15" hidden="false" customHeight="false" outlineLevel="0" collapsed="false">
      <c r="B13" s="8" t="s">
        <v>17</v>
      </c>
      <c r="C13" s="9" t="n">
        <f aca="false">MAX(C6-C7,0)</f>
        <v>420</v>
      </c>
      <c r="D13" s="6" t="s">
        <v>4</v>
      </c>
    </row>
    <row r="14" customFormat="false" ht="15" hidden="false" customHeight="false" outlineLevel="0" collapsed="false">
      <c r="B14" s="8" t="s">
        <v>18</v>
      </c>
      <c r="C14" s="10" t="n">
        <f aca="false">IF(C6&gt;0,C13/C6,0)</f>
        <v>0.875</v>
      </c>
    </row>
    <row r="15" customFormat="false" ht="15" hidden="false" customHeight="false" outlineLevel="0" collapsed="false">
      <c r="B15" s="8" t="s">
        <v>19</v>
      </c>
      <c r="C15" s="10" t="n">
        <f aca="false">IF(C13&gt;0,(C8/60)*C9/C13,0)</f>
        <v>0.833333333333333</v>
      </c>
    </row>
    <row r="16" customFormat="false" ht="15" hidden="false" customHeight="false" outlineLevel="0" collapsed="false">
      <c r="B16" s="8" t="s">
        <v>20</v>
      </c>
      <c r="C16" s="10" t="n">
        <f aca="false">IF(C9&gt;0,C10/C9,0)</f>
        <v>0.95</v>
      </c>
    </row>
    <row r="17" customFormat="false" ht="17.35" hidden="false" customHeight="false" outlineLevel="0" collapsed="false">
      <c r="B17" s="11" t="s">
        <v>21</v>
      </c>
      <c r="C17" s="12" t="n">
        <f aca="false">C14*C15*C16</f>
        <v>0.692708333333333</v>
      </c>
    </row>
    <row r="19" customFormat="false" ht="15" hidden="false" customHeight="false" outlineLevel="0" collapsed="false">
      <c r="B19" s="4" t="s">
        <v>22</v>
      </c>
      <c r="C19" s="13" t="str">
        <f aca="false">IF(C17&gt;=0.85,"světová třída",IF(C17&gt;=0.6,"průměr, prostor ke zlepšení","výrazné ztráty"))</f>
        <v>průměr, prostor ke zlepšení</v>
      </c>
    </row>
    <row r="20" customFormat="false" ht="15" hidden="false" customHeight="false" outlineLevel="0" collapsed="false">
      <c r="B20" s="4" t="s">
        <v>23</v>
      </c>
      <c r="C20" s="14" t="str">
        <f aca="false">INDEX({"dostupnost","výkon","kvalita"},MATCH(MIN(C14:C16),C14:C16,0))</f>
        <v>výkon</v>
      </c>
    </row>
    <row r="21" customFormat="false" ht="15" hidden="false" customHeight="false" outlineLevel="0" collapsed="false">
      <c r="B21" s="4" t="s">
        <v>24</v>
      </c>
      <c r="C21" s="15" t="n">
        <f aca="false">IF(C8&gt;0,MAX(C6*60/C8-C10,0),0)</f>
        <v>295</v>
      </c>
      <c r="D21" s="6" t="s">
        <v>12</v>
      </c>
      <c r="E21" s="7" t="s">
        <v>25</v>
      </c>
    </row>
    <row r="23" customFormat="false" ht="15" hidden="false" customHeight="false" outlineLevel="0" collapsed="false">
      <c r="B23" s="7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5396A"/>
    <pageSetUpPr fitToPage="false"/>
  </sheetPr>
  <dimension ref="B1:B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1" customFormat="false" ht="22.05" hidden="false" customHeight="false" outlineLevel="0" collapsed="false">
      <c r="B1" s="16" t="s">
        <v>27</v>
      </c>
    </row>
    <row r="2" customFormat="false" ht="15" hidden="false" customHeight="false" outlineLevel="0" collapsed="false">
      <c r="B2" s="17" t="s">
        <v>28</v>
      </c>
    </row>
    <row r="3" customFormat="false" ht="15" hidden="false" customHeight="false" outlineLevel="0" collapsed="false">
      <c r="B3" s="18"/>
    </row>
    <row r="4" customFormat="false" ht="16.15" hidden="false" customHeight="false" outlineLevel="0" collapsed="false">
      <c r="B4" s="19" t="s">
        <v>29</v>
      </c>
    </row>
    <row r="5" customFormat="false" ht="15" hidden="false" customHeight="false" outlineLevel="0" collapsed="false">
      <c r="B5" s="20" t="s">
        <v>30</v>
      </c>
    </row>
    <row r="6" customFormat="false" ht="15" hidden="false" customHeight="false" outlineLevel="0" collapsed="false">
      <c r="B6" s="20" t="s">
        <v>31</v>
      </c>
    </row>
    <row r="7" customFormat="false" ht="15" hidden="false" customHeight="false" outlineLevel="0" collapsed="false">
      <c r="B7" s="20" t="s">
        <v>32</v>
      </c>
    </row>
    <row r="8" customFormat="false" ht="15" hidden="false" customHeight="false" outlineLevel="0" collapsed="false">
      <c r="B8" s="18"/>
    </row>
    <row r="9" customFormat="false" ht="16.15" hidden="false" customHeight="false" outlineLevel="0" collapsed="false">
      <c r="B9" s="19" t="s">
        <v>33</v>
      </c>
    </row>
    <row r="10" customFormat="false" ht="15" hidden="false" customHeight="false" outlineLevel="0" collapsed="false">
      <c r="B10" s="20" t="s">
        <v>34</v>
      </c>
    </row>
    <row r="11" customFormat="false" ht="15" hidden="false" customHeight="false" outlineLevel="0" collapsed="false">
      <c r="B11" s="20" t="s">
        <v>35</v>
      </c>
    </row>
    <row r="12" customFormat="false" ht="15" hidden="false" customHeight="false" outlineLevel="0" collapsed="false">
      <c r="B12" s="20" t="s">
        <v>36</v>
      </c>
    </row>
    <row r="13" customFormat="false" ht="15" hidden="false" customHeight="false" outlineLevel="0" collapsed="false">
      <c r="B13" s="20" t="s">
        <v>37</v>
      </c>
    </row>
    <row r="14" customFormat="false" ht="15" hidden="false" customHeight="false" outlineLevel="0" collapsed="false">
      <c r="B14" s="20" t="s">
        <v>38</v>
      </c>
    </row>
    <row r="15" customFormat="false" ht="15" hidden="false" customHeight="false" outlineLevel="0" collapsed="false">
      <c r="B15" s="20" t="s">
        <v>39</v>
      </c>
    </row>
    <row r="16" customFormat="false" ht="15" hidden="false" customHeight="false" outlineLevel="0" collapsed="false">
      <c r="B16" s="18"/>
    </row>
    <row r="17" customFormat="false" ht="16.15" hidden="false" customHeight="false" outlineLevel="0" collapsed="false">
      <c r="B17" s="19" t="s">
        <v>40</v>
      </c>
    </row>
    <row r="18" customFormat="false" ht="15" hidden="false" customHeight="false" outlineLevel="0" collapsed="false">
      <c r="B18" s="20" t="s">
        <v>41</v>
      </c>
    </row>
    <row r="19" customFormat="false" ht="15" hidden="false" customHeight="false" outlineLevel="0" collapsed="false">
      <c r="B19" s="20" t="s">
        <v>42</v>
      </c>
    </row>
    <row r="20" customFormat="false" ht="15" hidden="false" customHeight="false" outlineLevel="0" collapsed="false">
      <c r="B20" s="20" t="s">
        <v>43</v>
      </c>
    </row>
    <row r="21" customFormat="false" ht="15" hidden="false" customHeight="false" outlineLevel="0" collapsed="false">
      <c r="B21" s="20" t="s">
        <v>44</v>
      </c>
    </row>
    <row r="22" customFormat="false" ht="15" hidden="false" customHeight="false" outlineLevel="0" collapsed="false">
      <c r="B22" s="18"/>
    </row>
    <row r="23" customFormat="false" ht="26.85" hidden="false" customHeight="false" outlineLevel="0" collapsed="false">
      <c r="B23" s="21" t="s">
        <v>45</v>
      </c>
    </row>
    <row r="24" customFormat="false" ht="26.85" hidden="false" customHeight="false" outlineLevel="0" collapsed="false">
      <c r="B24" s="21" t="s">
        <v>46</v>
      </c>
    </row>
    <row r="25" customFormat="false" ht="15" hidden="false" customHeight="false" outlineLevel="0" collapsed="false">
      <c r="B25" s="18"/>
    </row>
    <row r="26" customFormat="false" ht="16.15" hidden="false" customHeight="false" outlineLevel="0" collapsed="false">
      <c r="B26" s="19" t="s">
        <v>47</v>
      </c>
    </row>
    <row r="27" customFormat="false" ht="15" hidden="false" customHeight="false" outlineLevel="0" collapsed="false">
      <c r="B27" s="20" t="s">
        <v>48</v>
      </c>
    </row>
    <row r="28" customFormat="false" ht="15" hidden="false" customHeight="false" outlineLevel="0" collapsed="false">
      <c r="B28" s="22" t="s">
        <v>49</v>
      </c>
    </row>
    <row r="29" customFormat="false" ht="15" hidden="false" customHeight="false" outlineLevel="0" collapsed="false">
      <c r="B29" s="23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5396A"/>
    <pageSetUpPr fitToPage="false"/>
  </sheetPr>
  <dimension ref="A1:N4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0"/>
    <col collapsed="false" customWidth="true" hidden="false" outlineLevel="0" max="3" min="3" style="0" width="8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15"/>
    <col collapsed="false" customWidth="true" hidden="false" outlineLevel="0" max="11" min="11" style="0" width="12"/>
    <col collapsed="false" customWidth="true" hidden="false" outlineLevel="0" max="14" min="12" style="0" width="10"/>
  </cols>
  <sheetData>
    <row r="1" customFormat="false" ht="42" hidden="false" customHeight="true" outlineLevel="0" collapsed="false">
      <c r="A1" s="24" t="s">
        <v>51</v>
      </c>
      <c r="B1" s="24" t="s">
        <v>52</v>
      </c>
      <c r="C1" s="24" t="s">
        <v>53</v>
      </c>
      <c r="D1" s="24" t="s">
        <v>54</v>
      </c>
      <c r="E1" s="24" t="s">
        <v>55</v>
      </c>
      <c r="F1" s="24" t="s">
        <v>56</v>
      </c>
      <c r="G1" s="24" t="s">
        <v>57</v>
      </c>
      <c r="H1" s="24" t="s">
        <v>58</v>
      </c>
      <c r="I1" s="24" t="s">
        <v>59</v>
      </c>
      <c r="J1" s="24" t="s">
        <v>60</v>
      </c>
      <c r="K1" s="24" t="s">
        <v>18</v>
      </c>
      <c r="L1" s="24" t="s">
        <v>19</v>
      </c>
      <c r="M1" s="24" t="s">
        <v>20</v>
      </c>
      <c r="N1" s="24" t="s">
        <v>21</v>
      </c>
    </row>
    <row r="2" customFormat="false" ht="15" hidden="false" customHeight="false" outlineLevel="0" collapsed="false">
      <c r="A2" s="25" t="n">
        <v>46300</v>
      </c>
      <c r="B2" s="26" t="s">
        <v>61</v>
      </c>
      <c r="C2" s="26" t="s">
        <v>62</v>
      </c>
      <c r="D2" s="27" t="n">
        <v>480</v>
      </c>
      <c r="E2" s="27" t="n">
        <v>60</v>
      </c>
      <c r="F2" s="27" t="n">
        <v>30</v>
      </c>
      <c r="G2" s="27" t="n">
        <v>700</v>
      </c>
      <c r="H2" s="27" t="n">
        <v>665</v>
      </c>
      <c r="I2" s="28" t="n">
        <f aca="false">IF(D2="","",MAX(D2-E2,0))</f>
        <v>420</v>
      </c>
      <c r="J2" s="28" t="n">
        <f aca="false">IF(OR(F2="",G2=""),"",F2*G2/60)</f>
        <v>350</v>
      </c>
      <c r="K2" s="29" t="n">
        <f aca="false">IF(OR(D2="",D2=0),"",I2/D2)</f>
        <v>0.875</v>
      </c>
      <c r="L2" s="29" t="n">
        <f aca="false">IF(OR(I2="",J2="",I2=0),"",J2/I2)</f>
        <v>0.833333333333333</v>
      </c>
      <c r="M2" s="29" t="n">
        <f aca="false">IF(OR(G2="",G2=0,H2=""),"",H2/G2)</f>
        <v>0.95</v>
      </c>
      <c r="N2" s="29" t="n">
        <f aca="false">IF(OR(K2="",L2="",M2=""),"",K2*L2*M2)</f>
        <v>0.692708333333333</v>
      </c>
    </row>
    <row r="3" customFormat="false" ht="15" hidden="false" customHeight="false" outlineLevel="0" collapsed="false">
      <c r="A3" s="25" t="n">
        <v>46300</v>
      </c>
      <c r="B3" s="26" t="s">
        <v>63</v>
      </c>
      <c r="C3" s="26" t="s">
        <v>62</v>
      </c>
      <c r="D3" s="27" t="n">
        <v>450</v>
      </c>
      <c r="E3" s="27" t="n">
        <v>20</v>
      </c>
      <c r="F3" s="27" t="n">
        <v>95</v>
      </c>
      <c r="G3" s="27" t="n">
        <v>240</v>
      </c>
      <c r="H3" s="27" t="n">
        <v>236</v>
      </c>
      <c r="I3" s="28" t="n">
        <f aca="false">IF(D3="","",MAX(D3-E3,0))</f>
        <v>430</v>
      </c>
      <c r="J3" s="28" t="n">
        <f aca="false">IF(OR(F3="",G3=""),"",F3*G3/60)</f>
        <v>380</v>
      </c>
      <c r="K3" s="29" t="n">
        <f aca="false">IF(OR(D3="",D3=0),"",I3/D3)</f>
        <v>0.955555555555556</v>
      </c>
      <c r="L3" s="29" t="n">
        <f aca="false">IF(OR(I3="",J3="",I3=0),"",J3/I3)</f>
        <v>0.883720930232558</v>
      </c>
      <c r="M3" s="29" t="n">
        <f aca="false">IF(OR(G3="",G3=0,H3=""),"",H3/G3)</f>
        <v>0.983333333333333</v>
      </c>
      <c r="N3" s="29" t="n">
        <f aca="false">IF(OR(K3="",L3="",M3=""),"",K3*L3*M3)</f>
        <v>0.83037037037037</v>
      </c>
    </row>
    <row r="4" customFormat="false" ht="15" hidden="false" customHeight="false" outlineLevel="0" collapsed="false">
      <c r="A4" s="25" t="n">
        <v>46301</v>
      </c>
      <c r="B4" s="26" t="s">
        <v>61</v>
      </c>
      <c r="C4" s="26" t="s">
        <v>62</v>
      </c>
      <c r="D4" s="27" t="n">
        <v>480</v>
      </c>
      <c r="E4" s="27" t="n">
        <v>35</v>
      </c>
      <c r="F4" s="27" t="n">
        <v>30</v>
      </c>
      <c r="G4" s="27" t="n">
        <v>760</v>
      </c>
      <c r="H4" s="27" t="n">
        <v>741</v>
      </c>
      <c r="I4" s="28" t="n">
        <f aca="false">IF(D4="","",MAX(D4-E4,0))</f>
        <v>445</v>
      </c>
      <c r="J4" s="28" t="n">
        <f aca="false">IF(OR(F4="",G4=""),"",F4*G4/60)</f>
        <v>380</v>
      </c>
      <c r="K4" s="29" t="n">
        <f aca="false">IF(OR(D4="",D4=0),"",I4/D4)</f>
        <v>0.927083333333333</v>
      </c>
      <c r="L4" s="29" t="n">
        <f aca="false">IF(OR(I4="",J4="",I4=0),"",J4/I4)</f>
        <v>0.853932584269663</v>
      </c>
      <c r="M4" s="29" t="n">
        <f aca="false">IF(OR(G4="",G4=0,H4=""),"",H4/G4)</f>
        <v>0.975</v>
      </c>
      <c r="N4" s="29" t="n">
        <f aca="false">IF(OR(K4="",L4="",M4=""),"",K4*L4*M4)</f>
        <v>0.771875</v>
      </c>
    </row>
    <row r="5" customFormat="false" ht="15" hidden="false" customHeight="false" outlineLevel="0" collapsed="false">
      <c r="A5" s="25" t="n">
        <v>46301</v>
      </c>
      <c r="B5" s="26" t="s">
        <v>63</v>
      </c>
      <c r="C5" s="26" t="s">
        <v>62</v>
      </c>
      <c r="D5" s="27" t="n">
        <v>450</v>
      </c>
      <c r="E5" s="27" t="n">
        <v>45</v>
      </c>
      <c r="F5" s="27" t="n">
        <v>95</v>
      </c>
      <c r="G5" s="27" t="n">
        <v>215</v>
      </c>
      <c r="H5" s="27" t="n">
        <v>209</v>
      </c>
      <c r="I5" s="28" t="n">
        <f aca="false">IF(D5="","",MAX(D5-E5,0))</f>
        <v>405</v>
      </c>
      <c r="J5" s="28" t="n">
        <f aca="false">IF(OR(F5="",G5=""),"",F5*G5/60)</f>
        <v>340.416666666667</v>
      </c>
      <c r="K5" s="29" t="n">
        <f aca="false">IF(OR(D5="",D5=0),"",I5/D5)</f>
        <v>0.9</v>
      </c>
      <c r="L5" s="29" t="n">
        <f aca="false">IF(OR(I5="",J5="",I5=0),"",J5/I5)</f>
        <v>0.840534979423868</v>
      </c>
      <c r="M5" s="29" t="n">
        <f aca="false">IF(OR(G5="",G5=0,H5=""),"",H5/G5)</f>
        <v>0.972093023255814</v>
      </c>
      <c r="N5" s="29" t="n">
        <f aca="false">IF(OR(K5="",L5="",M5=""),"",K5*L5*M5)</f>
        <v>0.735370370370371</v>
      </c>
    </row>
    <row r="6" customFormat="false" ht="15" hidden="false" customHeight="false" outlineLevel="0" collapsed="false">
      <c r="A6" s="25" t="n">
        <v>46302</v>
      </c>
      <c r="B6" s="26" t="s">
        <v>61</v>
      </c>
      <c r="C6" s="26" t="s">
        <v>62</v>
      </c>
      <c r="D6" s="27" t="n">
        <v>480</v>
      </c>
      <c r="E6" s="27" t="n">
        <v>90</v>
      </c>
      <c r="F6" s="27" t="n">
        <v>30</v>
      </c>
      <c r="G6" s="27" t="n">
        <v>610</v>
      </c>
      <c r="H6" s="27" t="n">
        <v>592</v>
      </c>
      <c r="I6" s="28" t="n">
        <f aca="false">IF(D6="","",MAX(D6-E6,0))</f>
        <v>390</v>
      </c>
      <c r="J6" s="28" t="n">
        <f aca="false">IF(OR(F6="",G6=""),"",F6*G6/60)</f>
        <v>305</v>
      </c>
      <c r="K6" s="29" t="n">
        <f aca="false">IF(OR(D6="",D6=0),"",I6/D6)</f>
        <v>0.8125</v>
      </c>
      <c r="L6" s="29" t="n">
        <f aca="false">IF(OR(I6="",J6="",I6=0),"",J6/I6)</f>
        <v>0.782051282051282</v>
      </c>
      <c r="M6" s="29" t="n">
        <f aca="false">IF(OR(G6="",G6=0,H6=""),"",H6/G6)</f>
        <v>0.970491803278689</v>
      </c>
      <c r="N6" s="29" t="n">
        <f aca="false">IF(OR(K6="",L6="",M6=""),"",K6*L6*M6)</f>
        <v>0.616666666666667</v>
      </c>
    </row>
    <row r="7" customFormat="false" ht="15" hidden="false" customHeight="false" outlineLevel="0" collapsed="false">
      <c r="A7" s="25" t="n">
        <v>46302</v>
      </c>
      <c r="B7" s="26" t="s">
        <v>63</v>
      </c>
      <c r="C7" s="26" t="s">
        <v>62</v>
      </c>
      <c r="D7" s="27" t="n">
        <v>450</v>
      </c>
      <c r="E7" s="27" t="n">
        <v>25</v>
      </c>
      <c r="F7" s="27" t="n">
        <v>95</v>
      </c>
      <c r="G7" s="27" t="n">
        <v>232</v>
      </c>
      <c r="H7" s="27" t="n">
        <v>229</v>
      </c>
      <c r="I7" s="28" t="n">
        <f aca="false">IF(D7="","",MAX(D7-E7,0))</f>
        <v>425</v>
      </c>
      <c r="J7" s="28" t="n">
        <f aca="false">IF(OR(F7="",G7=""),"",F7*G7/60)</f>
        <v>367.333333333333</v>
      </c>
      <c r="K7" s="29" t="n">
        <f aca="false">IF(OR(D7="",D7=0),"",I7/D7)</f>
        <v>0.944444444444444</v>
      </c>
      <c r="L7" s="29" t="n">
        <f aca="false">IF(OR(I7="",J7="",I7=0),"",J7/I7)</f>
        <v>0.864313725490196</v>
      </c>
      <c r="M7" s="29" t="n">
        <f aca="false">IF(OR(G7="",G7=0,H7=""),"",H7/G7)</f>
        <v>0.987068965517241</v>
      </c>
      <c r="N7" s="29" t="n">
        <f aca="false">IF(OR(K7="",L7="",M7=""),"",K7*L7*M7)</f>
        <v>0.805740740740741</v>
      </c>
    </row>
    <row r="8" customFormat="false" ht="15" hidden="false" customHeight="false" outlineLevel="0" collapsed="false">
      <c r="A8" s="25" t="n">
        <v>46303</v>
      </c>
      <c r="B8" s="26" t="s">
        <v>61</v>
      </c>
      <c r="C8" s="26" t="s">
        <v>62</v>
      </c>
      <c r="D8" s="27" t="n">
        <v>480</v>
      </c>
      <c r="E8" s="27" t="n">
        <v>40</v>
      </c>
      <c r="F8" s="27" t="n">
        <v>30</v>
      </c>
      <c r="G8" s="27" t="n">
        <v>745</v>
      </c>
      <c r="H8" s="27" t="n">
        <v>720</v>
      </c>
      <c r="I8" s="28" t="n">
        <f aca="false">IF(D8="","",MAX(D8-E8,0))</f>
        <v>440</v>
      </c>
      <c r="J8" s="28" t="n">
        <f aca="false">IF(OR(F8="",G8=""),"",F8*G8/60)</f>
        <v>372.5</v>
      </c>
      <c r="K8" s="29" t="n">
        <f aca="false">IF(OR(D8="",D8=0),"",I8/D8)</f>
        <v>0.916666666666667</v>
      </c>
      <c r="L8" s="29" t="n">
        <f aca="false">IF(OR(I8="",J8="",I8=0),"",J8/I8)</f>
        <v>0.846590909090909</v>
      </c>
      <c r="M8" s="29" t="n">
        <f aca="false">IF(OR(G8="",G8=0,H8=""),"",H8/G8)</f>
        <v>0.966442953020134</v>
      </c>
      <c r="N8" s="29" t="n">
        <f aca="false">IF(OR(K8="",L8="",M8=""),"",K8*L8*M8)</f>
        <v>0.75</v>
      </c>
    </row>
    <row r="9" customFormat="false" ht="15" hidden="false" customHeight="false" outlineLevel="0" collapsed="false">
      <c r="A9" s="25" t="n">
        <v>46303</v>
      </c>
      <c r="B9" s="26" t="s">
        <v>63</v>
      </c>
      <c r="C9" s="26" t="s">
        <v>62</v>
      </c>
      <c r="D9" s="27" t="n">
        <v>450</v>
      </c>
      <c r="E9" s="27" t="n">
        <v>70</v>
      </c>
      <c r="F9" s="27" t="n">
        <v>95</v>
      </c>
      <c r="G9" s="27" t="n">
        <v>198</v>
      </c>
      <c r="H9" s="27" t="n">
        <v>190</v>
      </c>
      <c r="I9" s="28" t="n">
        <f aca="false">IF(D9="","",MAX(D9-E9,0))</f>
        <v>380</v>
      </c>
      <c r="J9" s="28" t="n">
        <f aca="false">IF(OR(F9="",G9=""),"",F9*G9/60)</f>
        <v>313.5</v>
      </c>
      <c r="K9" s="29" t="n">
        <f aca="false">IF(OR(D9="",D9=0),"",I9/D9)</f>
        <v>0.844444444444444</v>
      </c>
      <c r="L9" s="29" t="n">
        <f aca="false">IF(OR(I9="",J9="",I9=0),"",J9/I9)</f>
        <v>0.825</v>
      </c>
      <c r="M9" s="29" t="n">
        <f aca="false">IF(OR(G9="",G9=0,H9=""),"",H9/G9)</f>
        <v>0.95959595959596</v>
      </c>
      <c r="N9" s="29" t="n">
        <f aca="false">IF(OR(K9="",L9="",M9=""),"",K9*L9*M9)</f>
        <v>0.668518518518519</v>
      </c>
    </row>
    <row r="10" customFormat="false" ht="15" hidden="false" customHeight="false" outlineLevel="0" collapsed="false">
      <c r="A10" s="25" t="n">
        <v>46304</v>
      </c>
      <c r="B10" s="26" t="s">
        <v>61</v>
      </c>
      <c r="C10" s="26" t="s">
        <v>62</v>
      </c>
      <c r="D10" s="27" t="n">
        <v>480</v>
      </c>
      <c r="E10" s="27" t="n">
        <v>55</v>
      </c>
      <c r="F10" s="27" t="n">
        <v>30</v>
      </c>
      <c r="G10" s="27" t="n">
        <v>705</v>
      </c>
      <c r="H10" s="27" t="n">
        <v>684</v>
      </c>
      <c r="I10" s="28" t="n">
        <f aca="false">IF(D10="","",MAX(D10-E10,0))</f>
        <v>425</v>
      </c>
      <c r="J10" s="28" t="n">
        <f aca="false">IF(OR(F10="",G10=""),"",F10*G10/60)</f>
        <v>352.5</v>
      </c>
      <c r="K10" s="29" t="n">
        <f aca="false">IF(OR(D10="",D10=0),"",I10/D10)</f>
        <v>0.885416666666667</v>
      </c>
      <c r="L10" s="29" t="n">
        <f aca="false">IF(OR(I10="",J10="",I10=0),"",J10/I10)</f>
        <v>0.829411764705882</v>
      </c>
      <c r="M10" s="29" t="n">
        <f aca="false">IF(OR(G10="",G10=0,H10=""),"",H10/G10)</f>
        <v>0.970212765957447</v>
      </c>
      <c r="N10" s="29" t="n">
        <f aca="false">IF(OR(K10="",L10="",M10=""),"",K10*L10*M10)</f>
        <v>0.7125</v>
      </c>
    </row>
    <row r="11" customFormat="false" ht="15" hidden="false" customHeight="false" outlineLevel="0" collapsed="false">
      <c r="A11" s="25" t="n">
        <v>46304</v>
      </c>
      <c r="B11" s="26" t="s">
        <v>63</v>
      </c>
      <c r="C11" s="26" t="s">
        <v>62</v>
      </c>
      <c r="D11" s="27" t="n">
        <v>450</v>
      </c>
      <c r="E11" s="27" t="n">
        <v>30</v>
      </c>
      <c r="F11" s="27" t="n">
        <v>95</v>
      </c>
      <c r="G11" s="27" t="n">
        <v>226</v>
      </c>
      <c r="H11" s="27" t="n">
        <v>222</v>
      </c>
      <c r="I11" s="28" t="n">
        <f aca="false">IF(D11="","",MAX(D11-E11,0))</f>
        <v>420</v>
      </c>
      <c r="J11" s="28" t="n">
        <f aca="false">IF(OR(F11="",G11=""),"",F11*G11/60)</f>
        <v>357.833333333333</v>
      </c>
      <c r="K11" s="29" t="n">
        <f aca="false">IF(OR(D11="",D11=0),"",I11/D11)</f>
        <v>0.933333333333333</v>
      </c>
      <c r="L11" s="29" t="n">
        <f aca="false">IF(OR(I11="",J11="",I11=0),"",J11/I11)</f>
        <v>0.851984126984127</v>
      </c>
      <c r="M11" s="29" t="n">
        <f aca="false">IF(OR(G11="",G11=0,H11=""),"",H11/G11)</f>
        <v>0.982300884955752</v>
      </c>
      <c r="N11" s="29" t="n">
        <f aca="false">IF(OR(K11="",L11="",M11=""),"",K11*L11*M11)</f>
        <v>0.781111111111111</v>
      </c>
    </row>
    <row r="12" customFormat="false" ht="15" hidden="false" customHeight="false" outlineLevel="0" collapsed="false">
      <c r="A12" s="25"/>
      <c r="B12" s="26"/>
      <c r="C12" s="26"/>
      <c r="D12" s="27"/>
      <c r="E12" s="27"/>
      <c r="F12" s="27"/>
      <c r="G12" s="27"/>
      <c r="H12" s="27"/>
      <c r="I12" s="28" t="str">
        <f aca="false">IF(D12="","",MAX(D12-E12,0))</f>
        <v/>
      </c>
      <c r="J12" s="28" t="str">
        <f aca="false">IF(OR(F12="",G12=""),"",F12*G12/60)</f>
        <v/>
      </c>
      <c r="K12" s="29" t="str">
        <f aca="false">IF(OR(D12="",D12=0),"",I12/D12)</f>
        <v/>
      </c>
      <c r="L12" s="29" t="str">
        <f aca="false">IF(OR(I12="",J12="",I12=0),"",J12/I12)</f>
        <v/>
      </c>
      <c r="M12" s="29" t="str">
        <f aca="false">IF(OR(G12="",G12=0,H12=""),"",H12/G12)</f>
        <v/>
      </c>
      <c r="N12" s="29" t="str">
        <f aca="false">IF(OR(K12="",L12="",M12=""),"",K12*L12*M12)</f>
        <v/>
      </c>
    </row>
    <row r="13" customFormat="false" ht="15" hidden="false" customHeight="false" outlineLevel="0" collapsed="false">
      <c r="A13" s="25"/>
      <c r="B13" s="26"/>
      <c r="C13" s="26"/>
      <c r="D13" s="27"/>
      <c r="E13" s="27"/>
      <c r="F13" s="27"/>
      <c r="G13" s="27"/>
      <c r="H13" s="27"/>
      <c r="I13" s="28" t="str">
        <f aca="false">IF(D13="","",MAX(D13-E13,0))</f>
        <v/>
      </c>
      <c r="J13" s="28" t="str">
        <f aca="false">IF(OR(F13="",G13=""),"",F13*G13/60)</f>
        <v/>
      </c>
      <c r="K13" s="29" t="str">
        <f aca="false">IF(OR(D13="",D13=0),"",I13/D13)</f>
        <v/>
      </c>
      <c r="L13" s="29" t="str">
        <f aca="false">IF(OR(I13="",J13="",I13=0),"",J13/I13)</f>
        <v/>
      </c>
      <c r="M13" s="29" t="str">
        <f aca="false">IF(OR(G13="",G13=0,H13=""),"",H13/G13)</f>
        <v/>
      </c>
      <c r="N13" s="29" t="str">
        <f aca="false">IF(OR(K13="",L13="",M13=""),"",K13*L13*M13)</f>
        <v/>
      </c>
    </row>
    <row r="14" customFormat="false" ht="15" hidden="false" customHeight="false" outlineLevel="0" collapsed="false">
      <c r="A14" s="25"/>
      <c r="B14" s="26"/>
      <c r="C14" s="26"/>
      <c r="D14" s="27"/>
      <c r="E14" s="27"/>
      <c r="F14" s="27"/>
      <c r="G14" s="27"/>
      <c r="H14" s="27"/>
      <c r="I14" s="28" t="str">
        <f aca="false">IF(D14="","",MAX(D14-E14,0))</f>
        <v/>
      </c>
      <c r="J14" s="28" t="str">
        <f aca="false">IF(OR(F14="",G14=""),"",F14*G14/60)</f>
        <v/>
      </c>
      <c r="K14" s="29" t="str">
        <f aca="false">IF(OR(D14="",D14=0),"",I14/D14)</f>
        <v/>
      </c>
      <c r="L14" s="29" t="str">
        <f aca="false">IF(OR(I14="",J14="",I14=0),"",J14/I14)</f>
        <v/>
      </c>
      <c r="M14" s="29" t="str">
        <f aca="false">IF(OR(G14="",G14=0,H14=""),"",H14/G14)</f>
        <v/>
      </c>
      <c r="N14" s="29" t="str">
        <f aca="false">IF(OR(K14="",L14="",M14=""),"",K14*L14*M14)</f>
        <v/>
      </c>
    </row>
    <row r="15" customFormat="false" ht="15" hidden="false" customHeight="false" outlineLevel="0" collapsed="false">
      <c r="A15" s="25"/>
      <c r="B15" s="26"/>
      <c r="C15" s="26"/>
      <c r="D15" s="27"/>
      <c r="E15" s="27"/>
      <c r="F15" s="27"/>
      <c r="G15" s="27"/>
      <c r="H15" s="27"/>
      <c r="I15" s="28" t="str">
        <f aca="false">IF(D15="","",MAX(D15-E15,0))</f>
        <v/>
      </c>
      <c r="J15" s="28" t="str">
        <f aca="false">IF(OR(F15="",G15=""),"",F15*G15/60)</f>
        <v/>
      </c>
      <c r="K15" s="29" t="str">
        <f aca="false">IF(OR(D15="",D15=0),"",I15/D15)</f>
        <v/>
      </c>
      <c r="L15" s="29" t="str">
        <f aca="false">IF(OR(I15="",J15="",I15=0),"",J15/I15)</f>
        <v/>
      </c>
      <c r="M15" s="29" t="str">
        <f aca="false">IF(OR(G15="",G15=0,H15=""),"",H15/G15)</f>
        <v/>
      </c>
      <c r="N15" s="29" t="str">
        <f aca="false">IF(OR(K15="",L15="",M15=""),"",K15*L15*M15)</f>
        <v/>
      </c>
    </row>
    <row r="16" customFormat="false" ht="15" hidden="false" customHeight="false" outlineLevel="0" collapsed="false">
      <c r="A16" s="25"/>
      <c r="B16" s="26"/>
      <c r="C16" s="26"/>
      <c r="D16" s="27"/>
      <c r="E16" s="27"/>
      <c r="F16" s="27"/>
      <c r="G16" s="27"/>
      <c r="H16" s="27"/>
      <c r="I16" s="28" t="str">
        <f aca="false">IF(D16="","",MAX(D16-E16,0))</f>
        <v/>
      </c>
      <c r="J16" s="28" t="str">
        <f aca="false">IF(OR(F16="",G16=""),"",F16*G16/60)</f>
        <v/>
      </c>
      <c r="K16" s="29" t="str">
        <f aca="false">IF(OR(D16="",D16=0),"",I16/D16)</f>
        <v/>
      </c>
      <c r="L16" s="29" t="str">
        <f aca="false">IF(OR(I16="",J16="",I16=0),"",J16/I16)</f>
        <v/>
      </c>
      <c r="M16" s="29" t="str">
        <f aca="false">IF(OR(G16="",G16=0,H16=""),"",H16/G16)</f>
        <v/>
      </c>
      <c r="N16" s="29" t="str">
        <f aca="false">IF(OR(K16="",L16="",M16=""),"",K16*L16*M16)</f>
        <v/>
      </c>
    </row>
    <row r="17" customFormat="false" ht="15" hidden="false" customHeight="false" outlineLevel="0" collapsed="false">
      <c r="A17" s="25"/>
      <c r="B17" s="26"/>
      <c r="C17" s="26"/>
      <c r="D17" s="27"/>
      <c r="E17" s="27"/>
      <c r="F17" s="27"/>
      <c r="G17" s="27"/>
      <c r="H17" s="27"/>
      <c r="I17" s="28" t="str">
        <f aca="false">IF(D17="","",MAX(D17-E17,0))</f>
        <v/>
      </c>
      <c r="J17" s="28" t="str">
        <f aca="false">IF(OR(F17="",G17=""),"",F17*G17/60)</f>
        <v/>
      </c>
      <c r="K17" s="29" t="str">
        <f aca="false">IF(OR(D17="",D17=0),"",I17/D17)</f>
        <v/>
      </c>
      <c r="L17" s="29" t="str">
        <f aca="false">IF(OR(I17="",J17="",I17=0),"",J17/I17)</f>
        <v/>
      </c>
      <c r="M17" s="29" t="str">
        <f aca="false">IF(OR(G17="",G17=0,H17=""),"",H17/G17)</f>
        <v/>
      </c>
      <c r="N17" s="29" t="str">
        <f aca="false">IF(OR(K17="",L17="",M17=""),"",K17*L17*M17)</f>
        <v/>
      </c>
    </row>
    <row r="18" customFormat="false" ht="15" hidden="false" customHeight="false" outlineLevel="0" collapsed="false">
      <c r="A18" s="25"/>
      <c r="B18" s="26"/>
      <c r="C18" s="26"/>
      <c r="D18" s="27"/>
      <c r="E18" s="27"/>
      <c r="F18" s="27"/>
      <c r="G18" s="27"/>
      <c r="H18" s="27"/>
      <c r="I18" s="28" t="str">
        <f aca="false">IF(D18="","",MAX(D18-E18,0))</f>
        <v/>
      </c>
      <c r="J18" s="28" t="str">
        <f aca="false">IF(OR(F18="",G18=""),"",F18*G18/60)</f>
        <v/>
      </c>
      <c r="K18" s="29" t="str">
        <f aca="false">IF(OR(D18="",D18=0),"",I18/D18)</f>
        <v/>
      </c>
      <c r="L18" s="29" t="str">
        <f aca="false">IF(OR(I18="",J18="",I18=0),"",J18/I18)</f>
        <v/>
      </c>
      <c r="M18" s="29" t="str">
        <f aca="false">IF(OR(G18="",G18=0,H18=""),"",H18/G18)</f>
        <v/>
      </c>
      <c r="N18" s="29" t="str">
        <f aca="false">IF(OR(K18="",L18="",M18=""),"",K18*L18*M18)</f>
        <v/>
      </c>
    </row>
    <row r="19" customFormat="false" ht="15" hidden="false" customHeight="false" outlineLevel="0" collapsed="false">
      <c r="A19" s="25"/>
      <c r="B19" s="26"/>
      <c r="C19" s="26"/>
      <c r="D19" s="27"/>
      <c r="E19" s="27"/>
      <c r="F19" s="27"/>
      <c r="G19" s="27"/>
      <c r="H19" s="27"/>
      <c r="I19" s="28" t="str">
        <f aca="false">IF(D19="","",MAX(D19-E19,0))</f>
        <v/>
      </c>
      <c r="J19" s="28" t="str">
        <f aca="false">IF(OR(F19="",G19=""),"",F19*G19/60)</f>
        <v/>
      </c>
      <c r="K19" s="29" t="str">
        <f aca="false">IF(OR(D19="",D19=0),"",I19/D19)</f>
        <v/>
      </c>
      <c r="L19" s="29" t="str">
        <f aca="false">IF(OR(I19="",J19="",I19=0),"",J19/I19)</f>
        <v/>
      </c>
      <c r="M19" s="29" t="str">
        <f aca="false">IF(OR(G19="",G19=0,H19=""),"",H19/G19)</f>
        <v/>
      </c>
      <c r="N19" s="29" t="str">
        <f aca="false">IF(OR(K19="",L19="",M19=""),"",K19*L19*M19)</f>
        <v/>
      </c>
    </row>
    <row r="20" customFormat="false" ht="15" hidden="false" customHeight="false" outlineLevel="0" collapsed="false">
      <c r="A20" s="25"/>
      <c r="B20" s="26"/>
      <c r="C20" s="26"/>
      <c r="D20" s="27"/>
      <c r="E20" s="27"/>
      <c r="F20" s="27"/>
      <c r="G20" s="27"/>
      <c r="H20" s="27"/>
      <c r="I20" s="28" t="str">
        <f aca="false">IF(D20="","",MAX(D20-E20,0))</f>
        <v/>
      </c>
      <c r="J20" s="28" t="str">
        <f aca="false">IF(OR(F20="",G20=""),"",F20*G20/60)</f>
        <v/>
      </c>
      <c r="K20" s="29" t="str">
        <f aca="false">IF(OR(D20="",D20=0),"",I20/D20)</f>
        <v/>
      </c>
      <c r="L20" s="29" t="str">
        <f aca="false">IF(OR(I20="",J20="",I20=0),"",J20/I20)</f>
        <v/>
      </c>
      <c r="M20" s="29" t="str">
        <f aca="false">IF(OR(G20="",G20=0,H20=""),"",H20/G20)</f>
        <v/>
      </c>
      <c r="N20" s="29" t="str">
        <f aca="false">IF(OR(K20="",L20="",M20=""),"",K20*L20*M20)</f>
        <v/>
      </c>
    </row>
    <row r="21" customFormat="false" ht="15" hidden="false" customHeight="false" outlineLevel="0" collapsed="false">
      <c r="A21" s="25"/>
      <c r="B21" s="26"/>
      <c r="C21" s="26"/>
      <c r="D21" s="27"/>
      <c r="E21" s="27"/>
      <c r="F21" s="27"/>
      <c r="G21" s="27"/>
      <c r="H21" s="27"/>
      <c r="I21" s="28" t="str">
        <f aca="false">IF(D21="","",MAX(D21-E21,0))</f>
        <v/>
      </c>
      <c r="J21" s="28" t="str">
        <f aca="false">IF(OR(F21="",G21=""),"",F21*G21/60)</f>
        <v/>
      </c>
      <c r="K21" s="29" t="str">
        <f aca="false">IF(OR(D21="",D21=0),"",I21/D21)</f>
        <v/>
      </c>
      <c r="L21" s="29" t="str">
        <f aca="false">IF(OR(I21="",J21="",I21=0),"",J21/I21)</f>
        <v/>
      </c>
      <c r="M21" s="29" t="str">
        <f aca="false">IF(OR(G21="",G21=0,H21=""),"",H21/G21)</f>
        <v/>
      </c>
      <c r="N21" s="29" t="str">
        <f aca="false">IF(OR(K21="",L21="",M21=""),"",K21*L21*M21)</f>
        <v/>
      </c>
    </row>
    <row r="22" customFormat="false" ht="15" hidden="false" customHeight="false" outlineLevel="0" collapsed="false">
      <c r="A22" s="25"/>
      <c r="B22" s="26"/>
      <c r="C22" s="26"/>
      <c r="D22" s="27"/>
      <c r="E22" s="27"/>
      <c r="F22" s="27"/>
      <c r="G22" s="27"/>
      <c r="H22" s="27"/>
      <c r="I22" s="28" t="str">
        <f aca="false">IF(D22="","",MAX(D22-E22,0))</f>
        <v/>
      </c>
      <c r="J22" s="28" t="str">
        <f aca="false">IF(OR(F22="",G22=""),"",F22*G22/60)</f>
        <v/>
      </c>
      <c r="K22" s="29" t="str">
        <f aca="false">IF(OR(D22="",D22=0),"",I22/D22)</f>
        <v/>
      </c>
      <c r="L22" s="29" t="str">
        <f aca="false">IF(OR(I22="",J22="",I22=0),"",J22/I22)</f>
        <v/>
      </c>
      <c r="M22" s="29" t="str">
        <f aca="false">IF(OR(G22="",G22=0,H22=""),"",H22/G22)</f>
        <v/>
      </c>
      <c r="N22" s="29" t="str">
        <f aca="false">IF(OR(K22="",L22="",M22=""),"",K22*L22*M22)</f>
        <v/>
      </c>
    </row>
    <row r="23" customFormat="false" ht="15" hidden="false" customHeight="false" outlineLevel="0" collapsed="false">
      <c r="A23" s="25"/>
      <c r="B23" s="26"/>
      <c r="C23" s="26"/>
      <c r="D23" s="27"/>
      <c r="E23" s="27"/>
      <c r="F23" s="27"/>
      <c r="G23" s="27"/>
      <c r="H23" s="27"/>
      <c r="I23" s="28" t="str">
        <f aca="false">IF(D23="","",MAX(D23-E23,0))</f>
        <v/>
      </c>
      <c r="J23" s="28" t="str">
        <f aca="false">IF(OR(F23="",G23=""),"",F23*G23/60)</f>
        <v/>
      </c>
      <c r="K23" s="29" t="str">
        <f aca="false">IF(OR(D23="",D23=0),"",I23/D23)</f>
        <v/>
      </c>
      <c r="L23" s="29" t="str">
        <f aca="false">IF(OR(I23="",J23="",I23=0),"",J23/I23)</f>
        <v/>
      </c>
      <c r="M23" s="29" t="str">
        <f aca="false">IF(OR(G23="",G23=0,H23=""),"",H23/G23)</f>
        <v/>
      </c>
      <c r="N23" s="29" t="str">
        <f aca="false">IF(OR(K23="",L23="",M23=""),"",K23*L23*M23)</f>
        <v/>
      </c>
    </row>
    <row r="24" customFormat="false" ht="15" hidden="false" customHeight="false" outlineLevel="0" collapsed="false">
      <c r="A24" s="25"/>
      <c r="B24" s="26"/>
      <c r="C24" s="26"/>
      <c r="D24" s="27"/>
      <c r="E24" s="27"/>
      <c r="F24" s="27"/>
      <c r="G24" s="27"/>
      <c r="H24" s="27"/>
      <c r="I24" s="28" t="str">
        <f aca="false">IF(D24="","",MAX(D24-E24,0))</f>
        <v/>
      </c>
      <c r="J24" s="28" t="str">
        <f aca="false">IF(OR(F24="",G24=""),"",F24*G24/60)</f>
        <v/>
      </c>
      <c r="K24" s="29" t="str">
        <f aca="false">IF(OR(D24="",D24=0),"",I24/D24)</f>
        <v/>
      </c>
      <c r="L24" s="29" t="str">
        <f aca="false">IF(OR(I24="",J24="",I24=0),"",J24/I24)</f>
        <v/>
      </c>
      <c r="M24" s="29" t="str">
        <f aca="false">IF(OR(G24="",G24=0,H24=""),"",H24/G24)</f>
        <v/>
      </c>
      <c r="N24" s="29" t="str">
        <f aca="false">IF(OR(K24="",L24="",M24=""),"",K24*L24*M24)</f>
        <v/>
      </c>
    </row>
    <row r="25" customFormat="false" ht="15" hidden="false" customHeight="false" outlineLevel="0" collapsed="false">
      <c r="A25" s="25"/>
      <c r="B25" s="26"/>
      <c r="C25" s="26"/>
      <c r="D25" s="27"/>
      <c r="E25" s="27"/>
      <c r="F25" s="27"/>
      <c r="G25" s="27"/>
      <c r="H25" s="27"/>
      <c r="I25" s="28" t="str">
        <f aca="false">IF(D25="","",MAX(D25-E25,0))</f>
        <v/>
      </c>
      <c r="J25" s="28" t="str">
        <f aca="false">IF(OR(F25="",G25=""),"",F25*G25/60)</f>
        <v/>
      </c>
      <c r="K25" s="29" t="str">
        <f aca="false">IF(OR(D25="",D25=0),"",I25/D25)</f>
        <v/>
      </c>
      <c r="L25" s="29" t="str">
        <f aca="false">IF(OR(I25="",J25="",I25=0),"",J25/I25)</f>
        <v/>
      </c>
      <c r="M25" s="29" t="str">
        <f aca="false">IF(OR(G25="",G25=0,H25=""),"",H25/G25)</f>
        <v/>
      </c>
      <c r="N25" s="29" t="str">
        <f aca="false">IF(OR(K25="",L25="",M25=""),"",K25*L25*M25)</f>
        <v/>
      </c>
    </row>
    <row r="26" customFormat="false" ht="15" hidden="false" customHeight="false" outlineLevel="0" collapsed="false">
      <c r="A26" s="25"/>
      <c r="B26" s="26"/>
      <c r="C26" s="26"/>
      <c r="D26" s="27"/>
      <c r="E26" s="27"/>
      <c r="F26" s="27"/>
      <c r="G26" s="27"/>
      <c r="H26" s="27"/>
      <c r="I26" s="28" t="str">
        <f aca="false">IF(D26="","",MAX(D26-E26,0))</f>
        <v/>
      </c>
      <c r="J26" s="28" t="str">
        <f aca="false">IF(OR(F26="",G26=""),"",F26*G26/60)</f>
        <v/>
      </c>
      <c r="K26" s="29" t="str">
        <f aca="false">IF(OR(D26="",D26=0),"",I26/D26)</f>
        <v/>
      </c>
      <c r="L26" s="29" t="str">
        <f aca="false">IF(OR(I26="",J26="",I26=0),"",J26/I26)</f>
        <v/>
      </c>
      <c r="M26" s="29" t="str">
        <f aca="false">IF(OR(G26="",G26=0,H26=""),"",H26/G26)</f>
        <v/>
      </c>
      <c r="N26" s="29" t="str">
        <f aca="false">IF(OR(K26="",L26="",M26=""),"",K26*L26*M26)</f>
        <v/>
      </c>
    </row>
    <row r="27" customFormat="false" ht="15" hidden="false" customHeight="false" outlineLevel="0" collapsed="false">
      <c r="A27" s="25"/>
      <c r="B27" s="26"/>
      <c r="C27" s="26"/>
      <c r="D27" s="27"/>
      <c r="E27" s="27"/>
      <c r="F27" s="27"/>
      <c r="G27" s="27"/>
      <c r="H27" s="27"/>
      <c r="I27" s="28" t="str">
        <f aca="false">IF(D27="","",MAX(D27-E27,0))</f>
        <v/>
      </c>
      <c r="J27" s="28" t="str">
        <f aca="false">IF(OR(F27="",G27=""),"",F27*G27/60)</f>
        <v/>
      </c>
      <c r="K27" s="29" t="str">
        <f aca="false">IF(OR(D27="",D27=0),"",I27/D27)</f>
        <v/>
      </c>
      <c r="L27" s="29" t="str">
        <f aca="false">IF(OR(I27="",J27="",I27=0),"",J27/I27)</f>
        <v/>
      </c>
      <c r="M27" s="29" t="str">
        <f aca="false">IF(OR(G27="",G27=0,H27=""),"",H27/G27)</f>
        <v/>
      </c>
      <c r="N27" s="29" t="str">
        <f aca="false">IF(OR(K27="",L27="",M27=""),"",K27*L27*M27)</f>
        <v/>
      </c>
    </row>
    <row r="28" customFormat="false" ht="15" hidden="false" customHeight="false" outlineLevel="0" collapsed="false">
      <c r="A28" s="25"/>
      <c r="B28" s="26"/>
      <c r="C28" s="26"/>
      <c r="D28" s="27"/>
      <c r="E28" s="27"/>
      <c r="F28" s="27"/>
      <c r="G28" s="27"/>
      <c r="H28" s="27"/>
      <c r="I28" s="28" t="str">
        <f aca="false">IF(D28="","",MAX(D28-E28,0))</f>
        <v/>
      </c>
      <c r="J28" s="28" t="str">
        <f aca="false">IF(OR(F28="",G28=""),"",F28*G28/60)</f>
        <v/>
      </c>
      <c r="K28" s="29" t="str">
        <f aca="false">IF(OR(D28="",D28=0),"",I28/D28)</f>
        <v/>
      </c>
      <c r="L28" s="29" t="str">
        <f aca="false">IF(OR(I28="",J28="",I28=0),"",J28/I28)</f>
        <v/>
      </c>
      <c r="M28" s="29" t="str">
        <f aca="false">IF(OR(G28="",G28=0,H28=""),"",H28/G28)</f>
        <v/>
      </c>
      <c r="N28" s="29" t="str">
        <f aca="false">IF(OR(K28="",L28="",M28=""),"",K28*L28*M28)</f>
        <v/>
      </c>
    </row>
    <row r="29" customFormat="false" ht="15" hidden="false" customHeight="false" outlineLevel="0" collapsed="false">
      <c r="A29" s="25"/>
      <c r="B29" s="26"/>
      <c r="C29" s="26"/>
      <c r="D29" s="27"/>
      <c r="E29" s="27"/>
      <c r="F29" s="27"/>
      <c r="G29" s="27"/>
      <c r="H29" s="27"/>
      <c r="I29" s="28" t="str">
        <f aca="false">IF(D29="","",MAX(D29-E29,0))</f>
        <v/>
      </c>
      <c r="J29" s="28" t="str">
        <f aca="false">IF(OR(F29="",G29=""),"",F29*G29/60)</f>
        <v/>
      </c>
      <c r="K29" s="29" t="str">
        <f aca="false">IF(OR(D29="",D29=0),"",I29/D29)</f>
        <v/>
      </c>
      <c r="L29" s="29" t="str">
        <f aca="false">IF(OR(I29="",J29="",I29=0),"",J29/I29)</f>
        <v/>
      </c>
      <c r="M29" s="29" t="str">
        <f aca="false">IF(OR(G29="",G29=0,H29=""),"",H29/G29)</f>
        <v/>
      </c>
      <c r="N29" s="29" t="str">
        <f aca="false">IF(OR(K29="",L29="",M29=""),"",K29*L29*M29)</f>
        <v/>
      </c>
    </row>
    <row r="30" customFormat="false" ht="15" hidden="false" customHeight="false" outlineLevel="0" collapsed="false">
      <c r="A30" s="25"/>
      <c r="B30" s="26"/>
      <c r="C30" s="26"/>
      <c r="D30" s="27"/>
      <c r="E30" s="27"/>
      <c r="F30" s="27"/>
      <c r="G30" s="27"/>
      <c r="H30" s="27"/>
      <c r="I30" s="28" t="str">
        <f aca="false">IF(D30="","",MAX(D30-E30,0))</f>
        <v/>
      </c>
      <c r="J30" s="28" t="str">
        <f aca="false">IF(OR(F30="",G30=""),"",F30*G30/60)</f>
        <v/>
      </c>
      <c r="K30" s="29" t="str">
        <f aca="false">IF(OR(D30="",D30=0),"",I30/D30)</f>
        <v/>
      </c>
      <c r="L30" s="29" t="str">
        <f aca="false">IF(OR(I30="",J30="",I30=0),"",J30/I30)</f>
        <v/>
      </c>
      <c r="M30" s="29" t="str">
        <f aca="false">IF(OR(G30="",G30=0,H30=""),"",H30/G30)</f>
        <v/>
      </c>
      <c r="N30" s="29" t="str">
        <f aca="false">IF(OR(K30="",L30="",M30=""),"",K30*L30*M30)</f>
        <v/>
      </c>
    </row>
    <row r="31" customFormat="false" ht="15" hidden="false" customHeight="false" outlineLevel="0" collapsed="false">
      <c r="A31" s="25"/>
      <c r="B31" s="26"/>
      <c r="C31" s="26"/>
      <c r="D31" s="27"/>
      <c r="E31" s="27"/>
      <c r="F31" s="27"/>
      <c r="G31" s="27"/>
      <c r="H31" s="27"/>
      <c r="I31" s="28" t="str">
        <f aca="false">IF(D31="","",MAX(D31-E31,0))</f>
        <v/>
      </c>
      <c r="J31" s="28" t="str">
        <f aca="false">IF(OR(F31="",G31=""),"",F31*G31/60)</f>
        <v/>
      </c>
      <c r="K31" s="29" t="str">
        <f aca="false">IF(OR(D31="",D31=0),"",I31/D31)</f>
        <v/>
      </c>
      <c r="L31" s="29" t="str">
        <f aca="false">IF(OR(I31="",J31="",I31=0),"",J31/I31)</f>
        <v/>
      </c>
      <c r="M31" s="29" t="str">
        <f aca="false">IF(OR(G31="",G31=0,H31=""),"",H31/G31)</f>
        <v/>
      </c>
      <c r="N31" s="29" t="str">
        <f aca="false">IF(OR(K31="",L31="",M31=""),"",K31*L31*M31)</f>
        <v/>
      </c>
    </row>
    <row r="32" customFormat="false" ht="15" hidden="false" customHeight="false" outlineLevel="0" collapsed="false">
      <c r="A32" s="25"/>
      <c r="B32" s="26"/>
      <c r="C32" s="26"/>
      <c r="D32" s="27"/>
      <c r="E32" s="27"/>
      <c r="F32" s="27"/>
      <c r="G32" s="27"/>
      <c r="H32" s="27"/>
      <c r="I32" s="28" t="str">
        <f aca="false">IF(D32="","",MAX(D32-E32,0))</f>
        <v/>
      </c>
      <c r="J32" s="28" t="str">
        <f aca="false">IF(OR(F32="",G32=""),"",F32*G32/60)</f>
        <v/>
      </c>
      <c r="K32" s="29" t="str">
        <f aca="false">IF(OR(D32="",D32=0),"",I32/D32)</f>
        <v/>
      </c>
      <c r="L32" s="29" t="str">
        <f aca="false">IF(OR(I32="",J32="",I32=0),"",J32/I32)</f>
        <v/>
      </c>
      <c r="M32" s="29" t="str">
        <f aca="false">IF(OR(G32="",G32=0,H32=""),"",H32/G32)</f>
        <v/>
      </c>
      <c r="N32" s="29" t="str">
        <f aca="false">IF(OR(K32="",L32="",M32=""),"",K32*L32*M32)</f>
        <v/>
      </c>
    </row>
    <row r="33" customFormat="false" ht="15" hidden="false" customHeight="false" outlineLevel="0" collapsed="false">
      <c r="A33" s="25"/>
      <c r="B33" s="26"/>
      <c r="C33" s="26"/>
      <c r="D33" s="27"/>
      <c r="E33" s="27"/>
      <c r="F33" s="27"/>
      <c r="G33" s="27"/>
      <c r="H33" s="27"/>
      <c r="I33" s="28" t="str">
        <f aca="false">IF(D33="","",MAX(D33-E33,0))</f>
        <v/>
      </c>
      <c r="J33" s="28" t="str">
        <f aca="false">IF(OR(F33="",G33=""),"",F33*G33/60)</f>
        <v/>
      </c>
      <c r="K33" s="29" t="str">
        <f aca="false">IF(OR(D33="",D33=0),"",I33/D33)</f>
        <v/>
      </c>
      <c r="L33" s="29" t="str">
        <f aca="false">IF(OR(I33="",J33="",I33=0),"",J33/I33)</f>
        <v/>
      </c>
      <c r="M33" s="29" t="str">
        <f aca="false">IF(OR(G33="",G33=0,H33=""),"",H33/G33)</f>
        <v/>
      </c>
      <c r="N33" s="29" t="str">
        <f aca="false">IF(OR(K33="",L33="",M33=""),"",K33*L33*M33)</f>
        <v/>
      </c>
    </row>
    <row r="34" customFormat="false" ht="15" hidden="false" customHeight="false" outlineLevel="0" collapsed="false">
      <c r="A34" s="25"/>
      <c r="B34" s="26"/>
      <c r="C34" s="26"/>
      <c r="D34" s="27"/>
      <c r="E34" s="27"/>
      <c r="F34" s="27"/>
      <c r="G34" s="27"/>
      <c r="H34" s="27"/>
      <c r="I34" s="28" t="str">
        <f aca="false">IF(D34="","",MAX(D34-E34,0))</f>
        <v/>
      </c>
      <c r="J34" s="28" t="str">
        <f aca="false">IF(OR(F34="",G34=""),"",F34*G34/60)</f>
        <v/>
      </c>
      <c r="K34" s="29" t="str">
        <f aca="false">IF(OR(D34="",D34=0),"",I34/D34)</f>
        <v/>
      </c>
      <c r="L34" s="29" t="str">
        <f aca="false">IF(OR(I34="",J34="",I34=0),"",J34/I34)</f>
        <v/>
      </c>
      <c r="M34" s="29" t="str">
        <f aca="false">IF(OR(G34="",G34=0,H34=""),"",H34/G34)</f>
        <v/>
      </c>
      <c r="N34" s="29" t="str">
        <f aca="false">IF(OR(K34="",L34="",M34=""),"",K34*L34*M34)</f>
        <v/>
      </c>
    </row>
    <row r="35" customFormat="false" ht="15" hidden="false" customHeight="false" outlineLevel="0" collapsed="false">
      <c r="A35" s="25"/>
      <c r="B35" s="26"/>
      <c r="C35" s="26"/>
      <c r="D35" s="27"/>
      <c r="E35" s="27"/>
      <c r="F35" s="27"/>
      <c r="G35" s="27"/>
      <c r="H35" s="27"/>
      <c r="I35" s="28" t="str">
        <f aca="false">IF(D35="","",MAX(D35-E35,0))</f>
        <v/>
      </c>
      <c r="J35" s="28" t="str">
        <f aca="false">IF(OR(F35="",G35=""),"",F35*G35/60)</f>
        <v/>
      </c>
      <c r="K35" s="29" t="str">
        <f aca="false">IF(OR(D35="",D35=0),"",I35/D35)</f>
        <v/>
      </c>
      <c r="L35" s="29" t="str">
        <f aca="false">IF(OR(I35="",J35="",I35=0),"",J35/I35)</f>
        <v/>
      </c>
      <c r="M35" s="29" t="str">
        <f aca="false">IF(OR(G35="",G35=0,H35=""),"",H35/G35)</f>
        <v/>
      </c>
      <c r="N35" s="29" t="str">
        <f aca="false">IF(OR(K35="",L35="",M35=""),"",K35*L35*M35)</f>
        <v/>
      </c>
    </row>
    <row r="36" customFormat="false" ht="15" hidden="false" customHeight="false" outlineLevel="0" collapsed="false">
      <c r="A36" s="25"/>
      <c r="B36" s="26"/>
      <c r="C36" s="26"/>
      <c r="D36" s="27"/>
      <c r="E36" s="27"/>
      <c r="F36" s="27"/>
      <c r="G36" s="27"/>
      <c r="H36" s="27"/>
      <c r="I36" s="28" t="str">
        <f aca="false">IF(D36="","",MAX(D36-E36,0))</f>
        <v/>
      </c>
      <c r="J36" s="28" t="str">
        <f aca="false">IF(OR(F36="",G36=""),"",F36*G36/60)</f>
        <v/>
      </c>
      <c r="K36" s="29" t="str">
        <f aca="false">IF(OR(D36="",D36=0),"",I36/D36)</f>
        <v/>
      </c>
      <c r="L36" s="29" t="str">
        <f aca="false">IF(OR(I36="",J36="",I36=0),"",J36/I36)</f>
        <v/>
      </c>
      <c r="M36" s="29" t="str">
        <f aca="false">IF(OR(G36="",G36=0,H36=""),"",H36/G36)</f>
        <v/>
      </c>
      <c r="N36" s="29" t="str">
        <f aca="false">IF(OR(K36="",L36="",M36=""),"",K36*L36*M36)</f>
        <v/>
      </c>
    </row>
    <row r="37" customFormat="false" ht="15" hidden="false" customHeight="false" outlineLevel="0" collapsed="false">
      <c r="A37" s="25"/>
      <c r="B37" s="26"/>
      <c r="C37" s="26"/>
      <c r="D37" s="27"/>
      <c r="E37" s="27"/>
      <c r="F37" s="27"/>
      <c r="G37" s="27"/>
      <c r="H37" s="27"/>
      <c r="I37" s="28" t="str">
        <f aca="false">IF(D37="","",MAX(D37-E37,0))</f>
        <v/>
      </c>
      <c r="J37" s="28" t="str">
        <f aca="false">IF(OR(F37="",G37=""),"",F37*G37/60)</f>
        <v/>
      </c>
      <c r="K37" s="29" t="str">
        <f aca="false">IF(OR(D37="",D37=0),"",I37/D37)</f>
        <v/>
      </c>
      <c r="L37" s="29" t="str">
        <f aca="false">IF(OR(I37="",J37="",I37=0),"",J37/I37)</f>
        <v/>
      </c>
      <c r="M37" s="29" t="str">
        <f aca="false">IF(OR(G37="",G37=0,H37=""),"",H37/G37)</f>
        <v/>
      </c>
      <c r="N37" s="29" t="str">
        <f aca="false">IF(OR(K37="",L37="",M37=""),"",K37*L37*M37)</f>
        <v/>
      </c>
    </row>
    <row r="38" customFormat="false" ht="15" hidden="false" customHeight="false" outlineLevel="0" collapsed="false">
      <c r="A38" s="25"/>
      <c r="B38" s="26"/>
      <c r="C38" s="26"/>
      <c r="D38" s="27"/>
      <c r="E38" s="27"/>
      <c r="F38" s="27"/>
      <c r="G38" s="27"/>
      <c r="H38" s="27"/>
      <c r="I38" s="28" t="str">
        <f aca="false">IF(D38="","",MAX(D38-E38,0))</f>
        <v/>
      </c>
      <c r="J38" s="28" t="str">
        <f aca="false">IF(OR(F38="",G38=""),"",F38*G38/60)</f>
        <v/>
      </c>
      <c r="K38" s="29" t="str">
        <f aca="false">IF(OR(D38="",D38=0),"",I38/D38)</f>
        <v/>
      </c>
      <c r="L38" s="29" t="str">
        <f aca="false">IF(OR(I38="",J38="",I38=0),"",J38/I38)</f>
        <v/>
      </c>
      <c r="M38" s="29" t="str">
        <f aca="false">IF(OR(G38="",G38=0,H38=""),"",H38/G38)</f>
        <v/>
      </c>
      <c r="N38" s="29" t="str">
        <f aca="false">IF(OR(K38="",L38="",M38=""),"",K38*L38*M38)</f>
        <v/>
      </c>
    </row>
    <row r="39" customFormat="false" ht="15" hidden="false" customHeight="false" outlineLevel="0" collapsed="false">
      <c r="A39" s="25"/>
      <c r="B39" s="26"/>
      <c r="C39" s="26"/>
      <c r="D39" s="27"/>
      <c r="E39" s="27"/>
      <c r="F39" s="27"/>
      <c r="G39" s="27"/>
      <c r="H39" s="27"/>
      <c r="I39" s="28" t="str">
        <f aca="false">IF(D39="","",MAX(D39-E39,0))</f>
        <v/>
      </c>
      <c r="J39" s="28" t="str">
        <f aca="false">IF(OR(F39="",G39=""),"",F39*G39/60)</f>
        <v/>
      </c>
      <c r="K39" s="29" t="str">
        <f aca="false">IF(OR(D39="",D39=0),"",I39/D39)</f>
        <v/>
      </c>
      <c r="L39" s="29" t="str">
        <f aca="false">IF(OR(I39="",J39="",I39=0),"",J39/I39)</f>
        <v/>
      </c>
      <c r="M39" s="29" t="str">
        <f aca="false">IF(OR(G39="",G39=0,H39=""),"",H39/G39)</f>
        <v/>
      </c>
      <c r="N39" s="29" t="str">
        <f aca="false">IF(OR(K39="",L39="",M39=""),"",K39*L39*M39)</f>
        <v/>
      </c>
    </row>
    <row r="40" customFormat="false" ht="15" hidden="false" customHeight="false" outlineLevel="0" collapsed="false">
      <c r="A40" s="25"/>
      <c r="B40" s="26"/>
      <c r="C40" s="26"/>
      <c r="D40" s="27"/>
      <c r="E40" s="27"/>
      <c r="F40" s="27"/>
      <c r="G40" s="27"/>
      <c r="H40" s="27"/>
      <c r="I40" s="28" t="str">
        <f aca="false">IF(D40="","",MAX(D40-E40,0))</f>
        <v/>
      </c>
      <c r="J40" s="28" t="str">
        <f aca="false">IF(OR(F40="",G40=""),"",F40*G40/60)</f>
        <v/>
      </c>
      <c r="K40" s="29" t="str">
        <f aca="false">IF(OR(D40="",D40=0),"",I40/D40)</f>
        <v/>
      </c>
      <c r="L40" s="29" t="str">
        <f aca="false">IF(OR(I40="",J40="",I40=0),"",J40/I40)</f>
        <v/>
      </c>
      <c r="M40" s="29" t="str">
        <f aca="false">IF(OR(G40="",G40=0,H40=""),"",H40/G40)</f>
        <v/>
      </c>
      <c r="N40" s="29" t="str">
        <f aca="false">IF(OR(K40="",L40="",M40=""),"",K40*L40*M40)</f>
        <v/>
      </c>
    </row>
    <row r="41" customFormat="false" ht="15" hidden="false" customHeight="false" outlineLevel="0" collapsed="false">
      <c r="A41" s="25"/>
      <c r="B41" s="26"/>
      <c r="C41" s="26"/>
      <c r="D41" s="27"/>
      <c r="E41" s="27"/>
      <c r="F41" s="27"/>
      <c r="G41" s="27"/>
      <c r="H41" s="27"/>
      <c r="I41" s="28" t="str">
        <f aca="false">IF(D41="","",MAX(D41-E41,0))</f>
        <v/>
      </c>
      <c r="J41" s="28" t="str">
        <f aca="false">IF(OR(F41="",G41=""),"",F41*G41/60)</f>
        <v/>
      </c>
      <c r="K41" s="29" t="str">
        <f aca="false">IF(OR(D41="",D41=0),"",I41/D41)</f>
        <v/>
      </c>
      <c r="L41" s="29" t="str">
        <f aca="false">IF(OR(I41="",J41="",I41=0),"",J41/I41)</f>
        <v/>
      </c>
      <c r="M41" s="29" t="str">
        <f aca="false">IF(OR(G41="",G41=0,H41=""),"",H41/G41)</f>
        <v/>
      </c>
      <c r="N41" s="29" t="str">
        <f aca="false">IF(OR(K41="",L41="",M41=""),"",K41*L41*M41)</f>
        <v/>
      </c>
    </row>
    <row r="42" customFormat="false" ht="15" hidden="false" customHeight="false" outlineLevel="0" collapsed="false">
      <c r="A42" s="25"/>
      <c r="B42" s="26"/>
      <c r="C42" s="26"/>
      <c r="D42" s="27"/>
      <c r="E42" s="27"/>
      <c r="F42" s="27"/>
      <c r="G42" s="27"/>
      <c r="H42" s="27"/>
      <c r="I42" s="28" t="str">
        <f aca="false">IF(D42="","",MAX(D42-E42,0))</f>
        <v/>
      </c>
      <c r="J42" s="28" t="str">
        <f aca="false">IF(OR(F42="",G42=""),"",F42*G42/60)</f>
        <v/>
      </c>
      <c r="K42" s="29" t="str">
        <f aca="false">IF(OR(D42="",D42=0),"",I42/D42)</f>
        <v/>
      </c>
      <c r="L42" s="29" t="str">
        <f aca="false">IF(OR(I42="",J42="",I42=0),"",J42/I42)</f>
        <v/>
      </c>
      <c r="M42" s="29" t="str">
        <f aca="false">IF(OR(G42="",G42=0,H42=""),"",H42/G42)</f>
        <v/>
      </c>
      <c r="N42" s="29" t="str">
        <f aca="false">IF(OR(K42="",L42="",M42=""),"",K42*L42*M42)</f>
        <v/>
      </c>
    </row>
    <row r="43" customFormat="false" ht="15" hidden="false" customHeight="false" outlineLevel="0" collapsed="false">
      <c r="A43" s="25"/>
      <c r="B43" s="26"/>
      <c r="C43" s="26"/>
      <c r="D43" s="27"/>
      <c r="E43" s="27"/>
      <c r="F43" s="27"/>
      <c r="G43" s="27"/>
      <c r="H43" s="27"/>
      <c r="I43" s="28" t="str">
        <f aca="false">IF(D43="","",MAX(D43-E43,0))</f>
        <v/>
      </c>
      <c r="J43" s="28" t="str">
        <f aca="false">IF(OR(F43="",G43=""),"",F43*G43/60)</f>
        <v/>
      </c>
      <c r="K43" s="29" t="str">
        <f aca="false">IF(OR(D43="",D43=0),"",I43/D43)</f>
        <v/>
      </c>
      <c r="L43" s="29" t="str">
        <f aca="false">IF(OR(I43="",J43="",I43=0),"",J43/I43)</f>
        <v/>
      </c>
      <c r="M43" s="29" t="str">
        <f aca="false">IF(OR(G43="",G43=0,H43=""),"",H43/G43)</f>
        <v/>
      </c>
      <c r="N43" s="29" t="str">
        <f aca="false">IF(OR(K43="",L43="",M43=""),"",K43*L43*M43)</f>
        <v/>
      </c>
    </row>
    <row r="44" customFormat="false" ht="15" hidden="false" customHeight="false" outlineLevel="0" collapsed="false">
      <c r="A44" s="25"/>
      <c r="B44" s="26"/>
      <c r="C44" s="26"/>
      <c r="D44" s="27"/>
      <c r="E44" s="27"/>
      <c r="F44" s="27"/>
      <c r="G44" s="27"/>
      <c r="H44" s="27"/>
      <c r="I44" s="28" t="str">
        <f aca="false">IF(D44="","",MAX(D44-E44,0))</f>
        <v/>
      </c>
      <c r="J44" s="28" t="str">
        <f aca="false">IF(OR(F44="",G44=""),"",F44*G44/60)</f>
        <v/>
      </c>
      <c r="K44" s="29" t="str">
        <f aca="false">IF(OR(D44="",D44=0),"",I44/D44)</f>
        <v/>
      </c>
      <c r="L44" s="29" t="str">
        <f aca="false">IF(OR(I44="",J44="",I44=0),"",J44/I44)</f>
        <v/>
      </c>
      <c r="M44" s="29" t="str">
        <f aca="false">IF(OR(G44="",G44=0,H44=""),"",H44/G44)</f>
        <v/>
      </c>
      <c r="N44" s="29" t="str">
        <f aca="false">IF(OR(K44="",L44="",M44=""),"",K44*L44*M44)</f>
        <v/>
      </c>
    </row>
    <row r="45" customFormat="false" ht="15" hidden="false" customHeight="false" outlineLevel="0" collapsed="false">
      <c r="A45" s="25"/>
      <c r="B45" s="26"/>
      <c r="C45" s="26"/>
      <c r="D45" s="27"/>
      <c r="E45" s="27"/>
      <c r="F45" s="27"/>
      <c r="G45" s="27"/>
      <c r="H45" s="27"/>
      <c r="I45" s="28" t="str">
        <f aca="false">IF(D45="","",MAX(D45-E45,0))</f>
        <v/>
      </c>
      <c r="J45" s="28" t="str">
        <f aca="false">IF(OR(F45="",G45=""),"",F45*G45/60)</f>
        <v/>
      </c>
      <c r="K45" s="29" t="str">
        <f aca="false">IF(OR(D45="",D45=0),"",I45/D45)</f>
        <v/>
      </c>
      <c r="L45" s="29" t="str">
        <f aca="false">IF(OR(I45="",J45="",I45=0),"",J45/I45)</f>
        <v/>
      </c>
      <c r="M45" s="29" t="str">
        <f aca="false">IF(OR(G45="",G45=0,H45=""),"",H45/G45)</f>
        <v/>
      </c>
      <c r="N45" s="29" t="str">
        <f aca="false">IF(OR(K45="",L45="",M45=""),"",K45*L45*M45)</f>
        <v/>
      </c>
    </row>
    <row r="46" customFormat="false" ht="15" hidden="false" customHeight="false" outlineLevel="0" collapsed="false">
      <c r="A46" s="25"/>
      <c r="B46" s="26"/>
      <c r="C46" s="26"/>
      <c r="D46" s="27"/>
      <c r="E46" s="27"/>
      <c r="F46" s="27"/>
      <c r="G46" s="27"/>
      <c r="H46" s="27"/>
      <c r="I46" s="28" t="str">
        <f aca="false">IF(D46="","",MAX(D46-E46,0))</f>
        <v/>
      </c>
      <c r="J46" s="28" t="str">
        <f aca="false">IF(OR(F46="",G46=""),"",F46*G46/60)</f>
        <v/>
      </c>
      <c r="K46" s="29" t="str">
        <f aca="false">IF(OR(D46="",D46=0),"",I46/D46)</f>
        <v/>
      </c>
      <c r="L46" s="29" t="str">
        <f aca="false">IF(OR(I46="",J46="",I46=0),"",J46/I46)</f>
        <v/>
      </c>
      <c r="M46" s="29" t="str">
        <f aca="false">IF(OR(G46="",G46=0,H46=""),"",H46/G46)</f>
        <v/>
      </c>
      <c r="N46" s="29" t="str">
        <f aca="false">IF(OR(K46="",L46="",M46=""),"",K46*L46*M46)</f>
        <v/>
      </c>
    </row>
    <row r="47" customFormat="false" ht="15" hidden="false" customHeight="false" outlineLevel="0" collapsed="false">
      <c r="A47" s="25"/>
      <c r="B47" s="26"/>
      <c r="C47" s="26"/>
      <c r="D47" s="27"/>
      <c r="E47" s="27"/>
      <c r="F47" s="27"/>
      <c r="G47" s="27"/>
      <c r="H47" s="27"/>
      <c r="I47" s="28" t="str">
        <f aca="false">IF(D47="","",MAX(D47-E47,0))</f>
        <v/>
      </c>
      <c r="J47" s="28" t="str">
        <f aca="false">IF(OR(F47="",G47=""),"",F47*G47/60)</f>
        <v/>
      </c>
      <c r="K47" s="29" t="str">
        <f aca="false">IF(OR(D47="",D47=0),"",I47/D47)</f>
        <v/>
      </c>
      <c r="L47" s="29" t="str">
        <f aca="false">IF(OR(I47="",J47="",I47=0),"",J47/I47)</f>
        <v/>
      </c>
      <c r="M47" s="29" t="str">
        <f aca="false">IF(OR(G47="",G47=0,H47=""),"",H47/G47)</f>
        <v/>
      </c>
      <c r="N47" s="29" t="str">
        <f aca="false">IF(OR(K47="",L47="",M47=""),"",K47*L47*M47)</f>
        <v/>
      </c>
    </row>
    <row r="48" customFormat="false" ht="15" hidden="false" customHeight="false" outlineLevel="0" collapsed="false">
      <c r="A48" s="25"/>
      <c r="B48" s="26"/>
      <c r="C48" s="26"/>
      <c r="D48" s="27"/>
      <c r="E48" s="27"/>
      <c r="F48" s="27"/>
      <c r="G48" s="27"/>
      <c r="H48" s="27"/>
      <c r="I48" s="28" t="str">
        <f aca="false">IF(D48="","",MAX(D48-E48,0))</f>
        <v/>
      </c>
      <c r="J48" s="28" t="str">
        <f aca="false">IF(OR(F48="",G48=""),"",F48*G48/60)</f>
        <v/>
      </c>
      <c r="K48" s="29" t="str">
        <f aca="false">IF(OR(D48="",D48=0),"",I48/D48)</f>
        <v/>
      </c>
      <c r="L48" s="29" t="str">
        <f aca="false">IF(OR(I48="",J48="",I48=0),"",J48/I48)</f>
        <v/>
      </c>
      <c r="M48" s="29" t="str">
        <f aca="false">IF(OR(G48="",G48=0,H48=""),"",H48/G48)</f>
        <v/>
      </c>
      <c r="N48" s="29" t="str">
        <f aca="false">IF(OR(K48="",L48="",M48=""),"",K48*L48*M48)</f>
        <v/>
      </c>
    </row>
    <row r="49" customFormat="false" ht="15" hidden="false" customHeight="false" outlineLevel="0" collapsed="false">
      <c r="A49" s="25"/>
      <c r="B49" s="26"/>
      <c r="C49" s="26"/>
      <c r="D49" s="27"/>
      <c r="E49" s="27"/>
      <c r="F49" s="27"/>
      <c r="G49" s="27"/>
      <c r="H49" s="27"/>
      <c r="I49" s="28" t="str">
        <f aca="false">IF(D49="","",MAX(D49-E49,0))</f>
        <v/>
      </c>
      <c r="J49" s="28" t="str">
        <f aca="false">IF(OR(F49="",G49=""),"",F49*G49/60)</f>
        <v/>
      </c>
      <c r="K49" s="29" t="str">
        <f aca="false">IF(OR(D49="",D49=0),"",I49/D49)</f>
        <v/>
      </c>
      <c r="L49" s="29" t="str">
        <f aca="false">IF(OR(I49="",J49="",I49=0),"",J49/I49)</f>
        <v/>
      </c>
      <c r="M49" s="29" t="str">
        <f aca="false">IF(OR(G49="",G49=0,H49=""),"",H49/G49)</f>
        <v/>
      </c>
      <c r="N49" s="29" t="str">
        <f aca="false">IF(OR(K49="",L49="",M49=""),"",K49*L49*M49)</f>
        <v/>
      </c>
    </row>
    <row r="50" customFormat="false" ht="15" hidden="false" customHeight="false" outlineLevel="0" collapsed="false">
      <c r="A50" s="25"/>
      <c r="B50" s="26"/>
      <c r="C50" s="26"/>
      <c r="D50" s="27"/>
      <c r="E50" s="27"/>
      <c r="F50" s="27"/>
      <c r="G50" s="27"/>
      <c r="H50" s="27"/>
      <c r="I50" s="28" t="str">
        <f aca="false">IF(D50="","",MAX(D50-E50,0))</f>
        <v/>
      </c>
      <c r="J50" s="28" t="str">
        <f aca="false">IF(OR(F50="",G50=""),"",F50*G50/60)</f>
        <v/>
      </c>
      <c r="K50" s="29" t="str">
        <f aca="false">IF(OR(D50="",D50=0),"",I50/D50)</f>
        <v/>
      </c>
      <c r="L50" s="29" t="str">
        <f aca="false">IF(OR(I50="",J50="",I50=0),"",J50/I50)</f>
        <v/>
      </c>
      <c r="M50" s="29" t="str">
        <f aca="false">IF(OR(G50="",G50=0,H50=""),"",H50/G50)</f>
        <v/>
      </c>
      <c r="N50" s="29" t="str">
        <f aca="false">IF(OR(K50="",L50="",M50=""),"",K50*L50*M50)</f>
        <v/>
      </c>
    </row>
    <row r="51" customFormat="false" ht="15" hidden="false" customHeight="false" outlineLevel="0" collapsed="false">
      <c r="A51" s="25"/>
      <c r="B51" s="26"/>
      <c r="C51" s="26"/>
      <c r="D51" s="27"/>
      <c r="E51" s="27"/>
      <c r="F51" s="27"/>
      <c r="G51" s="27"/>
      <c r="H51" s="27"/>
      <c r="I51" s="28" t="str">
        <f aca="false">IF(D51="","",MAX(D51-E51,0))</f>
        <v/>
      </c>
      <c r="J51" s="28" t="str">
        <f aca="false">IF(OR(F51="",G51=""),"",F51*G51/60)</f>
        <v/>
      </c>
      <c r="K51" s="29" t="str">
        <f aca="false">IF(OR(D51="",D51=0),"",I51/D51)</f>
        <v/>
      </c>
      <c r="L51" s="29" t="str">
        <f aca="false">IF(OR(I51="",J51="",I51=0),"",J51/I51)</f>
        <v/>
      </c>
      <c r="M51" s="29" t="str">
        <f aca="false">IF(OR(G51="",G51=0,H51=""),"",H51/G51)</f>
        <v/>
      </c>
      <c r="N51" s="29" t="str">
        <f aca="false">IF(OR(K51="",L51="",M51=""),"",K51*L51*M51)</f>
        <v/>
      </c>
    </row>
    <row r="52" customFormat="false" ht="15" hidden="false" customHeight="false" outlineLevel="0" collapsed="false">
      <c r="A52" s="25"/>
      <c r="B52" s="26"/>
      <c r="C52" s="26"/>
      <c r="D52" s="27"/>
      <c r="E52" s="27"/>
      <c r="F52" s="27"/>
      <c r="G52" s="27"/>
      <c r="H52" s="27"/>
      <c r="I52" s="28" t="str">
        <f aca="false">IF(D52="","",MAX(D52-E52,0))</f>
        <v/>
      </c>
      <c r="J52" s="28" t="str">
        <f aca="false">IF(OR(F52="",G52=""),"",F52*G52/60)</f>
        <v/>
      </c>
      <c r="K52" s="29" t="str">
        <f aca="false">IF(OR(D52="",D52=0),"",I52/D52)</f>
        <v/>
      </c>
      <c r="L52" s="29" t="str">
        <f aca="false">IF(OR(I52="",J52="",I52=0),"",J52/I52)</f>
        <v/>
      </c>
      <c r="M52" s="29" t="str">
        <f aca="false">IF(OR(G52="",G52=0,H52=""),"",H52/G52)</f>
        <v/>
      </c>
      <c r="N52" s="29" t="str">
        <f aca="false">IF(OR(K52="",L52="",M52=""),"",K52*L52*M52)</f>
        <v/>
      </c>
    </row>
    <row r="53" customFormat="false" ht="15" hidden="false" customHeight="false" outlineLevel="0" collapsed="false">
      <c r="A53" s="25"/>
      <c r="B53" s="26"/>
      <c r="C53" s="26"/>
      <c r="D53" s="27"/>
      <c r="E53" s="27"/>
      <c r="F53" s="27"/>
      <c r="G53" s="27"/>
      <c r="H53" s="27"/>
      <c r="I53" s="28" t="str">
        <f aca="false">IF(D53="","",MAX(D53-E53,0))</f>
        <v/>
      </c>
      <c r="J53" s="28" t="str">
        <f aca="false">IF(OR(F53="",G53=""),"",F53*G53/60)</f>
        <v/>
      </c>
      <c r="K53" s="29" t="str">
        <f aca="false">IF(OR(D53="",D53=0),"",I53/D53)</f>
        <v/>
      </c>
      <c r="L53" s="29" t="str">
        <f aca="false">IF(OR(I53="",J53="",I53=0),"",J53/I53)</f>
        <v/>
      </c>
      <c r="M53" s="29" t="str">
        <f aca="false">IF(OR(G53="",G53=0,H53=""),"",H53/G53)</f>
        <v/>
      </c>
      <c r="N53" s="29" t="str">
        <f aca="false">IF(OR(K53="",L53="",M53=""),"",K53*L53*M53)</f>
        <v/>
      </c>
    </row>
    <row r="54" customFormat="false" ht="15" hidden="false" customHeight="false" outlineLevel="0" collapsed="false">
      <c r="A54" s="25"/>
      <c r="B54" s="26"/>
      <c r="C54" s="26"/>
      <c r="D54" s="27"/>
      <c r="E54" s="27"/>
      <c r="F54" s="27"/>
      <c r="G54" s="27"/>
      <c r="H54" s="27"/>
      <c r="I54" s="28" t="str">
        <f aca="false">IF(D54="","",MAX(D54-E54,0))</f>
        <v/>
      </c>
      <c r="J54" s="28" t="str">
        <f aca="false">IF(OR(F54="",G54=""),"",F54*G54/60)</f>
        <v/>
      </c>
      <c r="K54" s="29" t="str">
        <f aca="false">IF(OR(D54="",D54=0),"",I54/D54)</f>
        <v/>
      </c>
      <c r="L54" s="29" t="str">
        <f aca="false">IF(OR(I54="",J54="",I54=0),"",J54/I54)</f>
        <v/>
      </c>
      <c r="M54" s="29" t="str">
        <f aca="false">IF(OR(G54="",G54=0,H54=""),"",H54/G54)</f>
        <v/>
      </c>
      <c r="N54" s="29" t="str">
        <f aca="false">IF(OR(K54="",L54="",M54=""),"",K54*L54*M54)</f>
        <v/>
      </c>
    </row>
    <row r="55" customFormat="false" ht="15" hidden="false" customHeight="false" outlineLevel="0" collapsed="false">
      <c r="A55" s="25"/>
      <c r="B55" s="26"/>
      <c r="C55" s="26"/>
      <c r="D55" s="27"/>
      <c r="E55" s="27"/>
      <c r="F55" s="27"/>
      <c r="G55" s="27"/>
      <c r="H55" s="27"/>
      <c r="I55" s="28" t="str">
        <f aca="false">IF(D55="","",MAX(D55-E55,0))</f>
        <v/>
      </c>
      <c r="J55" s="28" t="str">
        <f aca="false">IF(OR(F55="",G55=""),"",F55*G55/60)</f>
        <v/>
      </c>
      <c r="K55" s="29" t="str">
        <f aca="false">IF(OR(D55="",D55=0),"",I55/D55)</f>
        <v/>
      </c>
      <c r="L55" s="29" t="str">
        <f aca="false">IF(OR(I55="",J55="",I55=0),"",J55/I55)</f>
        <v/>
      </c>
      <c r="M55" s="29" t="str">
        <f aca="false">IF(OR(G55="",G55=0,H55=""),"",H55/G55)</f>
        <v/>
      </c>
      <c r="N55" s="29" t="str">
        <f aca="false">IF(OR(K55="",L55="",M55=""),"",K55*L55*M55)</f>
        <v/>
      </c>
    </row>
    <row r="56" customFormat="false" ht="15" hidden="false" customHeight="false" outlineLevel="0" collapsed="false">
      <c r="A56" s="25"/>
      <c r="B56" s="26"/>
      <c r="C56" s="26"/>
      <c r="D56" s="27"/>
      <c r="E56" s="27"/>
      <c r="F56" s="27"/>
      <c r="G56" s="27"/>
      <c r="H56" s="27"/>
      <c r="I56" s="28" t="str">
        <f aca="false">IF(D56="","",MAX(D56-E56,0))</f>
        <v/>
      </c>
      <c r="J56" s="28" t="str">
        <f aca="false">IF(OR(F56="",G56=""),"",F56*G56/60)</f>
        <v/>
      </c>
      <c r="K56" s="29" t="str">
        <f aca="false">IF(OR(D56="",D56=0),"",I56/D56)</f>
        <v/>
      </c>
      <c r="L56" s="29" t="str">
        <f aca="false">IF(OR(I56="",J56="",I56=0),"",J56/I56)</f>
        <v/>
      </c>
      <c r="M56" s="29" t="str">
        <f aca="false">IF(OR(G56="",G56=0,H56=""),"",H56/G56)</f>
        <v/>
      </c>
      <c r="N56" s="29" t="str">
        <f aca="false">IF(OR(K56="",L56="",M56=""),"",K56*L56*M56)</f>
        <v/>
      </c>
    </row>
    <row r="57" customFormat="false" ht="15" hidden="false" customHeight="false" outlineLevel="0" collapsed="false">
      <c r="A57" s="25"/>
      <c r="B57" s="26"/>
      <c r="C57" s="26"/>
      <c r="D57" s="27"/>
      <c r="E57" s="27"/>
      <c r="F57" s="27"/>
      <c r="G57" s="27"/>
      <c r="H57" s="27"/>
      <c r="I57" s="28" t="str">
        <f aca="false">IF(D57="","",MAX(D57-E57,0))</f>
        <v/>
      </c>
      <c r="J57" s="28" t="str">
        <f aca="false">IF(OR(F57="",G57=""),"",F57*G57/60)</f>
        <v/>
      </c>
      <c r="K57" s="29" t="str">
        <f aca="false">IF(OR(D57="",D57=0),"",I57/D57)</f>
        <v/>
      </c>
      <c r="L57" s="29" t="str">
        <f aca="false">IF(OR(I57="",J57="",I57=0),"",J57/I57)</f>
        <v/>
      </c>
      <c r="M57" s="29" t="str">
        <f aca="false">IF(OR(G57="",G57=0,H57=""),"",H57/G57)</f>
        <v/>
      </c>
      <c r="N57" s="29" t="str">
        <f aca="false">IF(OR(K57="",L57="",M57=""),"",K57*L57*M57)</f>
        <v/>
      </c>
    </row>
    <row r="58" customFormat="false" ht="15" hidden="false" customHeight="false" outlineLevel="0" collapsed="false">
      <c r="A58" s="25"/>
      <c r="B58" s="26"/>
      <c r="C58" s="26"/>
      <c r="D58" s="27"/>
      <c r="E58" s="27"/>
      <c r="F58" s="27"/>
      <c r="G58" s="27"/>
      <c r="H58" s="27"/>
      <c r="I58" s="28" t="str">
        <f aca="false">IF(D58="","",MAX(D58-E58,0))</f>
        <v/>
      </c>
      <c r="J58" s="28" t="str">
        <f aca="false">IF(OR(F58="",G58=""),"",F58*G58/60)</f>
        <v/>
      </c>
      <c r="K58" s="29" t="str">
        <f aca="false">IF(OR(D58="",D58=0),"",I58/D58)</f>
        <v/>
      </c>
      <c r="L58" s="29" t="str">
        <f aca="false">IF(OR(I58="",J58="",I58=0),"",J58/I58)</f>
        <v/>
      </c>
      <c r="M58" s="29" t="str">
        <f aca="false">IF(OR(G58="",G58=0,H58=""),"",H58/G58)</f>
        <v/>
      </c>
      <c r="N58" s="29" t="str">
        <f aca="false">IF(OR(K58="",L58="",M58=""),"",K58*L58*M58)</f>
        <v/>
      </c>
    </row>
    <row r="59" customFormat="false" ht="15" hidden="false" customHeight="false" outlineLevel="0" collapsed="false">
      <c r="A59" s="25"/>
      <c r="B59" s="26"/>
      <c r="C59" s="26"/>
      <c r="D59" s="27"/>
      <c r="E59" s="27"/>
      <c r="F59" s="27"/>
      <c r="G59" s="27"/>
      <c r="H59" s="27"/>
      <c r="I59" s="28" t="str">
        <f aca="false">IF(D59="","",MAX(D59-E59,0))</f>
        <v/>
      </c>
      <c r="J59" s="28" t="str">
        <f aca="false">IF(OR(F59="",G59=""),"",F59*G59/60)</f>
        <v/>
      </c>
      <c r="K59" s="29" t="str">
        <f aca="false">IF(OR(D59="",D59=0),"",I59/D59)</f>
        <v/>
      </c>
      <c r="L59" s="29" t="str">
        <f aca="false">IF(OR(I59="",J59="",I59=0),"",J59/I59)</f>
        <v/>
      </c>
      <c r="M59" s="29" t="str">
        <f aca="false">IF(OR(G59="",G59=0,H59=""),"",H59/G59)</f>
        <v/>
      </c>
      <c r="N59" s="29" t="str">
        <f aca="false">IF(OR(K59="",L59="",M59=""),"",K59*L59*M59)</f>
        <v/>
      </c>
    </row>
    <row r="60" customFormat="false" ht="15" hidden="false" customHeight="false" outlineLevel="0" collapsed="false">
      <c r="A60" s="25"/>
      <c r="B60" s="26"/>
      <c r="C60" s="26"/>
      <c r="D60" s="27"/>
      <c r="E60" s="27"/>
      <c r="F60" s="27"/>
      <c r="G60" s="27"/>
      <c r="H60" s="27"/>
      <c r="I60" s="28" t="str">
        <f aca="false">IF(D60="","",MAX(D60-E60,0))</f>
        <v/>
      </c>
      <c r="J60" s="28" t="str">
        <f aca="false">IF(OR(F60="",G60=""),"",F60*G60/60)</f>
        <v/>
      </c>
      <c r="K60" s="29" t="str">
        <f aca="false">IF(OR(D60="",D60=0),"",I60/D60)</f>
        <v/>
      </c>
      <c r="L60" s="29" t="str">
        <f aca="false">IF(OR(I60="",J60="",I60=0),"",J60/I60)</f>
        <v/>
      </c>
      <c r="M60" s="29" t="str">
        <f aca="false">IF(OR(G60="",G60=0,H60=""),"",H60/G60)</f>
        <v/>
      </c>
      <c r="N60" s="29" t="str">
        <f aca="false">IF(OR(K60="",L60="",M60=""),"",K60*L60*M60)</f>
        <v/>
      </c>
    </row>
    <row r="61" customFormat="false" ht="15" hidden="false" customHeight="false" outlineLevel="0" collapsed="false">
      <c r="A61" s="25"/>
      <c r="B61" s="26"/>
      <c r="C61" s="26"/>
      <c r="D61" s="27"/>
      <c r="E61" s="27"/>
      <c r="F61" s="27"/>
      <c r="G61" s="27"/>
      <c r="H61" s="27"/>
      <c r="I61" s="28" t="str">
        <f aca="false">IF(D61="","",MAX(D61-E61,0))</f>
        <v/>
      </c>
      <c r="J61" s="28" t="str">
        <f aca="false">IF(OR(F61="",G61=""),"",F61*G61/60)</f>
        <v/>
      </c>
      <c r="K61" s="29" t="str">
        <f aca="false">IF(OR(D61="",D61=0),"",I61/D61)</f>
        <v/>
      </c>
      <c r="L61" s="29" t="str">
        <f aca="false">IF(OR(I61="",J61="",I61=0),"",J61/I61)</f>
        <v/>
      </c>
      <c r="M61" s="29" t="str">
        <f aca="false">IF(OR(G61="",G61=0,H61=""),"",H61/G61)</f>
        <v/>
      </c>
      <c r="N61" s="29" t="str">
        <f aca="false">IF(OR(K61="",L61="",M61=""),"",K61*L61*M61)</f>
        <v/>
      </c>
    </row>
    <row r="62" customFormat="false" ht="15" hidden="false" customHeight="false" outlineLevel="0" collapsed="false">
      <c r="A62" s="25"/>
      <c r="B62" s="26"/>
      <c r="C62" s="26"/>
      <c r="D62" s="27"/>
      <c r="E62" s="27"/>
      <c r="F62" s="27"/>
      <c r="G62" s="27"/>
      <c r="H62" s="27"/>
      <c r="I62" s="28" t="str">
        <f aca="false">IF(D62="","",MAX(D62-E62,0))</f>
        <v/>
      </c>
      <c r="J62" s="28" t="str">
        <f aca="false">IF(OR(F62="",G62=""),"",F62*G62/60)</f>
        <v/>
      </c>
      <c r="K62" s="29" t="str">
        <f aca="false">IF(OR(D62="",D62=0),"",I62/D62)</f>
        <v/>
      </c>
      <c r="L62" s="29" t="str">
        <f aca="false">IF(OR(I62="",J62="",I62=0),"",J62/I62)</f>
        <v/>
      </c>
      <c r="M62" s="29" t="str">
        <f aca="false">IF(OR(G62="",G62=0,H62=""),"",H62/G62)</f>
        <v/>
      </c>
      <c r="N62" s="29" t="str">
        <f aca="false">IF(OR(K62="",L62="",M62=""),"",K62*L62*M62)</f>
        <v/>
      </c>
    </row>
    <row r="63" customFormat="false" ht="15" hidden="false" customHeight="false" outlineLevel="0" collapsed="false">
      <c r="A63" s="25"/>
      <c r="B63" s="26"/>
      <c r="C63" s="26"/>
      <c r="D63" s="27"/>
      <c r="E63" s="27"/>
      <c r="F63" s="27"/>
      <c r="G63" s="27"/>
      <c r="H63" s="27"/>
      <c r="I63" s="28" t="str">
        <f aca="false">IF(D63="","",MAX(D63-E63,0))</f>
        <v/>
      </c>
      <c r="J63" s="28" t="str">
        <f aca="false">IF(OR(F63="",G63=""),"",F63*G63/60)</f>
        <v/>
      </c>
      <c r="K63" s="29" t="str">
        <f aca="false">IF(OR(D63="",D63=0),"",I63/D63)</f>
        <v/>
      </c>
      <c r="L63" s="29" t="str">
        <f aca="false">IF(OR(I63="",J63="",I63=0),"",J63/I63)</f>
        <v/>
      </c>
      <c r="M63" s="29" t="str">
        <f aca="false">IF(OR(G63="",G63=0,H63=""),"",H63/G63)</f>
        <v/>
      </c>
      <c r="N63" s="29" t="str">
        <f aca="false">IF(OR(K63="",L63="",M63=""),"",K63*L63*M63)</f>
        <v/>
      </c>
    </row>
    <row r="64" customFormat="false" ht="15" hidden="false" customHeight="false" outlineLevel="0" collapsed="false">
      <c r="A64" s="25"/>
      <c r="B64" s="26"/>
      <c r="C64" s="26"/>
      <c r="D64" s="27"/>
      <c r="E64" s="27"/>
      <c r="F64" s="27"/>
      <c r="G64" s="27"/>
      <c r="H64" s="27"/>
      <c r="I64" s="28" t="str">
        <f aca="false">IF(D64="","",MAX(D64-E64,0))</f>
        <v/>
      </c>
      <c r="J64" s="28" t="str">
        <f aca="false">IF(OR(F64="",G64=""),"",F64*G64/60)</f>
        <v/>
      </c>
      <c r="K64" s="29" t="str">
        <f aca="false">IF(OR(D64="",D64=0),"",I64/D64)</f>
        <v/>
      </c>
      <c r="L64" s="29" t="str">
        <f aca="false">IF(OR(I64="",J64="",I64=0),"",J64/I64)</f>
        <v/>
      </c>
      <c r="M64" s="29" t="str">
        <f aca="false">IF(OR(G64="",G64=0,H64=""),"",H64/G64)</f>
        <v/>
      </c>
      <c r="N64" s="29" t="str">
        <f aca="false">IF(OR(K64="",L64="",M64=""),"",K64*L64*M64)</f>
        <v/>
      </c>
    </row>
    <row r="65" customFormat="false" ht="15" hidden="false" customHeight="false" outlineLevel="0" collapsed="false">
      <c r="A65" s="25"/>
      <c r="B65" s="26"/>
      <c r="C65" s="26"/>
      <c r="D65" s="27"/>
      <c r="E65" s="27"/>
      <c r="F65" s="27"/>
      <c r="G65" s="27"/>
      <c r="H65" s="27"/>
      <c r="I65" s="28" t="str">
        <f aca="false">IF(D65="","",MAX(D65-E65,0))</f>
        <v/>
      </c>
      <c r="J65" s="28" t="str">
        <f aca="false">IF(OR(F65="",G65=""),"",F65*G65/60)</f>
        <v/>
      </c>
      <c r="K65" s="29" t="str">
        <f aca="false">IF(OR(D65="",D65=0),"",I65/D65)</f>
        <v/>
      </c>
      <c r="L65" s="29" t="str">
        <f aca="false">IF(OR(I65="",J65="",I65=0),"",J65/I65)</f>
        <v/>
      </c>
      <c r="M65" s="29" t="str">
        <f aca="false">IF(OR(G65="",G65=0,H65=""),"",H65/G65)</f>
        <v/>
      </c>
      <c r="N65" s="29" t="str">
        <f aca="false">IF(OR(K65="",L65="",M65=""),"",K65*L65*M65)</f>
        <v/>
      </c>
    </row>
    <row r="66" customFormat="false" ht="15" hidden="false" customHeight="false" outlineLevel="0" collapsed="false">
      <c r="A66" s="25"/>
      <c r="B66" s="26"/>
      <c r="C66" s="26"/>
      <c r="D66" s="27"/>
      <c r="E66" s="27"/>
      <c r="F66" s="27"/>
      <c r="G66" s="27"/>
      <c r="H66" s="27"/>
      <c r="I66" s="28" t="str">
        <f aca="false">IF(D66="","",MAX(D66-E66,0))</f>
        <v/>
      </c>
      <c r="J66" s="28" t="str">
        <f aca="false">IF(OR(F66="",G66=""),"",F66*G66/60)</f>
        <v/>
      </c>
      <c r="K66" s="29" t="str">
        <f aca="false">IF(OR(D66="",D66=0),"",I66/D66)</f>
        <v/>
      </c>
      <c r="L66" s="29" t="str">
        <f aca="false">IF(OR(I66="",J66="",I66=0),"",J66/I66)</f>
        <v/>
      </c>
      <c r="M66" s="29" t="str">
        <f aca="false">IF(OR(G66="",G66=0,H66=""),"",H66/G66)</f>
        <v/>
      </c>
      <c r="N66" s="29" t="str">
        <f aca="false">IF(OR(K66="",L66="",M66=""),"",K66*L66*M66)</f>
        <v/>
      </c>
    </row>
    <row r="67" customFormat="false" ht="15" hidden="false" customHeight="false" outlineLevel="0" collapsed="false">
      <c r="A67" s="25"/>
      <c r="B67" s="26"/>
      <c r="C67" s="26"/>
      <c r="D67" s="27"/>
      <c r="E67" s="27"/>
      <c r="F67" s="27"/>
      <c r="G67" s="27"/>
      <c r="H67" s="27"/>
      <c r="I67" s="28" t="str">
        <f aca="false">IF(D67="","",MAX(D67-E67,0))</f>
        <v/>
      </c>
      <c r="J67" s="28" t="str">
        <f aca="false">IF(OR(F67="",G67=""),"",F67*G67/60)</f>
        <v/>
      </c>
      <c r="K67" s="29" t="str">
        <f aca="false">IF(OR(D67="",D67=0),"",I67/D67)</f>
        <v/>
      </c>
      <c r="L67" s="29" t="str">
        <f aca="false">IF(OR(I67="",J67="",I67=0),"",J67/I67)</f>
        <v/>
      </c>
      <c r="M67" s="29" t="str">
        <f aca="false">IF(OR(G67="",G67=0,H67=""),"",H67/G67)</f>
        <v/>
      </c>
      <c r="N67" s="29" t="str">
        <f aca="false">IF(OR(K67="",L67="",M67=""),"",K67*L67*M67)</f>
        <v/>
      </c>
    </row>
    <row r="68" customFormat="false" ht="15" hidden="false" customHeight="false" outlineLevel="0" collapsed="false">
      <c r="A68" s="25"/>
      <c r="B68" s="26"/>
      <c r="C68" s="26"/>
      <c r="D68" s="27"/>
      <c r="E68" s="27"/>
      <c r="F68" s="27"/>
      <c r="G68" s="27"/>
      <c r="H68" s="27"/>
      <c r="I68" s="28" t="str">
        <f aca="false">IF(D68="","",MAX(D68-E68,0))</f>
        <v/>
      </c>
      <c r="J68" s="28" t="str">
        <f aca="false">IF(OR(F68="",G68=""),"",F68*G68/60)</f>
        <v/>
      </c>
      <c r="K68" s="29" t="str">
        <f aca="false">IF(OR(D68="",D68=0),"",I68/D68)</f>
        <v/>
      </c>
      <c r="L68" s="29" t="str">
        <f aca="false">IF(OR(I68="",J68="",I68=0),"",J68/I68)</f>
        <v/>
      </c>
      <c r="M68" s="29" t="str">
        <f aca="false">IF(OR(G68="",G68=0,H68=""),"",H68/G68)</f>
        <v/>
      </c>
      <c r="N68" s="29" t="str">
        <f aca="false">IF(OR(K68="",L68="",M68=""),"",K68*L68*M68)</f>
        <v/>
      </c>
    </row>
    <row r="69" customFormat="false" ht="15" hidden="false" customHeight="false" outlineLevel="0" collapsed="false">
      <c r="A69" s="25"/>
      <c r="B69" s="26"/>
      <c r="C69" s="26"/>
      <c r="D69" s="27"/>
      <c r="E69" s="27"/>
      <c r="F69" s="27"/>
      <c r="G69" s="27"/>
      <c r="H69" s="27"/>
      <c r="I69" s="28" t="str">
        <f aca="false">IF(D69="","",MAX(D69-E69,0))</f>
        <v/>
      </c>
      <c r="J69" s="28" t="str">
        <f aca="false">IF(OR(F69="",G69=""),"",F69*G69/60)</f>
        <v/>
      </c>
      <c r="K69" s="29" t="str">
        <f aca="false">IF(OR(D69="",D69=0),"",I69/D69)</f>
        <v/>
      </c>
      <c r="L69" s="29" t="str">
        <f aca="false">IF(OR(I69="",J69="",I69=0),"",J69/I69)</f>
        <v/>
      </c>
      <c r="M69" s="29" t="str">
        <f aca="false">IF(OR(G69="",G69=0,H69=""),"",H69/G69)</f>
        <v/>
      </c>
      <c r="N69" s="29" t="str">
        <f aca="false">IF(OR(K69="",L69="",M69=""),"",K69*L69*M69)</f>
        <v/>
      </c>
    </row>
    <row r="70" customFormat="false" ht="15" hidden="false" customHeight="false" outlineLevel="0" collapsed="false">
      <c r="A70" s="25"/>
      <c r="B70" s="26"/>
      <c r="C70" s="26"/>
      <c r="D70" s="27"/>
      <c r="E70" s="27"/>
      <c r="F70" s="27"/>
      <c r="G70" s="27"/>
      <c r="H70" s="27"/>
      <c r="I70" s="28" t="str">
        <f aca="false">IF(D70="","",MAX(D70-E70,0))</f>
        <v/>
      </c>
      <c r="J70" s="28" t="str">
        <f aca="false">IF(OR(F70="",G70=""),"",F70*G70/60)</f>
        <v/>
      </c>
      <c r="K70" s="29" t="str">
        <f aca="false">IF(OR(D70="",D70=0),"",I70/D70)</f>
        <v/>
      </c>
      <c r="L70" s="29" t="str">
        <f aca="false">IF(OR(I70="",J70="",I70=0),"",J70/I70)</f>
        <v/>
      </c>
      <c r="M70" s="29" t="str">
        <f aca="false">IF(OR(G70="",G70=0,H70=""),"",H70/G70)</f>
        <v/>
      </c>
      <c r="N70" s="29" t="str">
        <f aca="false">IF(OR(K70="",L70="",M70=""),"",K70*L70*M70)</f>
        <v/>
      </c>
    </row>
    <row r="71" customFormat="false" ht="15" hidden="false" customHeight="false" outlineLevel="0" collapsed="false">
      <c r="A71" s="25"/>
      <c r="B71" s="26"/>
      <c r="C71" s="26"/>
      <c r="D71" s="27"/>
      <c r="E71" s="27"/>
      <c r="F71" s="27"/>
      <c r="G71" s="27"/>
      <c r="H71" s="27"/>
      <c r="I71" s="28" t="str">
        <f aca="false">IF(D71="","",MAX(D71-E71,0))</f>
        <v/>
      </c>
      <c r="J71" s="28" t="str">
        <f aca="false">IF(OR(F71="",G71=""),"",F71*G71/60)</f>
        <v/>
      </c>
      <c r="K71" s="29" t="str">
        <f aca="false">IF(OR(D71="",D71=0),"",I71/D71)</f>
        <v/>
      </c>
      <c r="L71" s="29" t="str">
        <f aca="false">IF(OR(I71="",J71="",I71=0),"",J71/I71)</f>
        <v/>
      </c>
      <c r="M71" s="29" t="str">
        <f aca="false">IF(OR(G71="",G71=0,H71=""),"",H71/G71)</f>
        <v/>
      </c>
      <c r="N71" s="29" t="str">
        <f aca="false">IF(OR(K71="",L71="",M71=""),"",K71*L71*M71)</f>
        <v/>
      </c>
    </row>
    <row r="72" customFormat="false" ht="15" hidden="false" customHeight="false" outlineLevel="0" collapsed="false">
      <c r="A72" s="25"/>
      <c r="B72" s="26"/>
      <c r="C72" s="26"/>
      <c r="D72" s="27"/>
      <c r="E72" s="27"/>
      <c r="F72" s="27"/>
      <c r="G72" s="27"/>
      <c r="H72" s="27"/>
      <c r="I72" s="28" t="str">
        <f aca="false">IF(D72="","",MAX(D72-E72,0))</f>
        <v/>
      </c>
      <c r="J72" s="28" t="str">
        <f aca="false">IF(OR(F72="",G72=""),"",F72*G72/60)</f>
        <v/>
      </c>
      <c r="K72" s="29" t="str">
        <f aca="false">IF(OR(D72="",D72=0),"",I72/D72)</f>
        <v/>
      </c>
      <c r="L72" s="29" t="str">
        <f aca="false">IF(OR(I72="",J72="",I72=0),"",J72/I72)</f>
        <v/>
      </c>
      <c r="M72" s="29" t="str">
        <f aca="false">IF(OR(G72="",G72=0,H72=""),"",H72/G72)</f>
        <v/>
      </c>
      <c r="N72" s="29" t="str">
        <f aca="false">IF(OR(K72="",L72="",M72=""),"",K72*L72*M72)</f>
        <v/>
      </c>
    </row>
    <row r="73" customFormat="false" ht="15" hidden="false" customHeight="false" outlineLevel="0" collapsed="false">
      <c r="A73" s="25"/>
      <c r="B73" s="26"/>
      <c r="C73" s="26"/>
      <c r="D73" s="27"/>
      <c r="E73" s="27"/>
      <c r="F73" s="27"/>
      <c r="G73" s="27"/>
      <c r="H73" s="27"/>
      <c r="I73" s="28" t="str">
        <f aca="false">IF(D73="","",MAX(D73-E73,0))</f>
        <v/>
      </c>
      <c r="J73" s="28" t="str">
        <f aca="false">IF(OR(F73="",G73=""),"",F73*G73/60)</f>
        <v/>
      </c>
      <c r="K73" s="29" t="str">
        <f aca="false">IF(OR(D73="",D73=0),"",I73/D73)</f>
        <v/>
      </c>
      <c r="L73" s="29" t="str">
        <f aca="false">IF(OR(I73="",J73="",I73=0),"",J73/I73)</f>
        <v/>
      </c>
      <c r="M73" s="29" t="str">
        <f aca="false">IF(OR(G73="",G73=0,H73=""),"",H73/G73)</f>
        <v/>
      </c>
      <c r="N73" s="29" t="str">
        <f aca="false">IF(OR(K73="",L73="",M73=""),"",K73*L73*M73)</f>
        <v/>
      </c>
    </row>
    <row r="74" customFormat="false" ht="15" hidden="false" customHeight="false" outlineLevel="0" collapsed="false">
      <c r="A74" s="25"/>
      <c r="B74" s="26"/>
      <c r="C74" s="26"/>
      <c r="D74" s="27"/>
      <c r="E74" s="27"/>
      <c r="F74" s="27"/>
      <c r="G74" s="27"/>
      <c r="H74" s="27"/>
      <c r="I74" s="28" t="str">
        <f aca="false">IF(D74="","",MAX(D74-E74,0))</f>
        <v/>
      </c>
      <c r="J74" s="28" t="str">
        <f aca="false">IF(OR(F74="",G74=""),"",F74*G74/60)</f>
        <v/>
      </c>
      <c r="K74" s="29" t="str">
        <f aca="false">IF(OR(D74="",D74=0),"",I74/D74)</f>
        <v/>
      </c>
      <c r="L74" s="29" t="str">
        <f aca="false">IF(OR(I74="",J74="",I74=0),"",J74/I74)</f>
        <v/>
      </c>
      <c r="M74" s="29" t="str">
        <f aca="false">IF(OR(G74="",G74=0,H74=""),"",H74/G74)</f>
        <v/>
      </c>
      <c r="N74" s="29" t="str">
        <f aca="false">IF(OR(K74="",L74="",M74=""),"",K74*L74*M74)</f>
        <v/>
      </c>
    </row>
    <row r="75" customFormat="false" ht="15" hidden="false" customHeight="false" outlineLevel="0" collapsed="false">
      <c r="A75" s="25"/>
      <c r="B75" s="26"/>
      <c r="C75" s="26"/>
      <c r="D75" s="27"/>
      <c r="E75" s="27"/>
      <c r="F75" s="27"/>
      <c r="G75" s="27"/>
      <c r="H75" s="27"/>
      <c r="I75" s="28" t="str">
        <f aca="false">IF(D75="","",MAX(D75-E75,0))</f>
        <v/>
      </c>
      <c r="J75" s="28" t="str">
        <f aca="false">IF(OR(F75="",G75=""),"",F75*G75/60)</f>
        <v/>
      </c>
      <c r="K75" s="29" t="str">
        <f aca="false">IF(OR(D75="",D75=0),"",I75/D75)</f>
        <v/>
      </c>
      <c r="L75" s="29" t="str">
        <f aca="false">IF(OR(I75="",J75="",I75=0),"",J75/I75)</f>
        <v/>
      </c>
      <c r="M75" s="29" t="str">
        <f aca="false">IF(OR(G75="",G75=0,H75=""),"",H75/G75)</f>
        <v/>
      </c>
      <c r="N75" s="29" t="str">
        <f aca="false">IF(OR(K75="",L75="",M75=""),"",K75*L75*M75)</f>
        <v/>
      </c>
    </row>
    <row r="76" customFormat="false" ht="15" hidden="false" customHeight="false" outlineLevel="0" collapsed="false">
      <c r="A76" s="25"/>
      <c r="B76" s="26"/>
      <c r="C76" s="26"/>
      <c r="D76" s="27"/>
      <c r="E76" s="27"/>
      <c r="F76" s="27"/>
      <c r="G76" s="27"/>
      <c r="H76" s="27"/>
      <c r="I76" s="28" t="str">
        <f aca="false">IF(D76="","",MAX(D76-E76,0))</f>
        <v/>
      </c>
      <c r="J76" s="28" t="str">
        <f aca="false">IF(OR(F76="",G76=""),"",F76*G76/60)</f>
        <v/>
      </c>
      <c r="K76" s="29" t="str">
        <f aca="false">IF(OR(D76="",D76=0),"",I76/D76)</f>
        <v/>
      </c>
      <c r="L76" s="29" t="str">
        <f aca="false">IF(OR(I76="",J76="",I76=0),"",J76/I76)</f>
        <v/>
      </c>
      <c r="M76" s="29" t="str">
        <f aca="false">IF(OR(G76="",G76=0,H76=""),"",H76/G76)</f>
        <v/>
      </c>
      <c r="N76" s="29" t="str">
        <f aca="false">IF(OR(K76="",L76="",M76=""),"",K76*L76*M76)</f>
        <v/>
      </c>
    </row>
    <row r="77" customFormat="false" ht="15" hidden="false" customHeight="false" outlineLevel="0" collapsed="false">
      <c r="A77" s="25"/>
      <c r="B77" s="26"/>
      <c r="C77" s="26"/>
      <c r="D77" s="27"/>
      <c r="E77" s="27"/>
      <c r="F77" s="27"/>
      <c r="G77" s="27"/>
      <c r="H77" s="27"/>
      <c r="I77" s="28" t="str">
        <f aca="false">IF(D77="","",MAX(D77-E77,0))</f>
        <v/>
      </c>
      <c r="J77" s="28" t="str">
        <f aca="false">IF(OR(F77="",G77=""),"",F77*G77/60)</f>
        <v/>
      </c>
      <c r="K77" s="29" t="str">
        <f aca="false">IF(OR(D77="",D77=0),"",I77/D77)</f>
        <v/>
      </c>
      <c r="L77" s="29" t="str">
        <f aca="false">IF(OR(I77="",J77="",I77=0),"",J77/I77)</f>
        <v/>
      </c>
      <c r="M77" s="29" t="str">
        <f aca="false">IF(OR(G77="",G77=0,H77=""),"",H77/G77)</f>
        <v/>
      </c>
      <c r="N77" s="29" t="str">
        <f aca="false">IF(OR(K77="",L77="",M77=""),"",K77*L77*M77)</f>
        <v/>
      </c>
    </row>
    <row r="78" customFormat="false" ht="15" hidden="false" customHeight="false" outlineLevel="0" collapsed="false">
      <c r="A78" s="25"/>
      <c r="B78" s="26"/>
      <c r="C78" s="26"/>
      <c r="D78" s="27"/>
      <c r="E78" s="27"/>
      <c r="F78" s="27"/>
      <c r="G78" s="27"/>
      <c r="H78" s="27"/>
      <c r="I78" s="28" t="str">
        <f aca="false">IF(D78="","",MAX(D78-E78,0))</f>
        <v/>
      </c>
      <c r="J78" s="28" t="str">
        <f aca="false">IF(OR(F78="",G78=""),"",F78*G78/60)</f>
        <v/>
      </c>
      <c r="K78" s="29" t="str">
        <f aca="false">IF(OR(D78="",D78=0),"",I78/D78)</f>
        <v/>
      </c>
      <c r="L78" s="29" t="str">
        <f aca="false">IF(OR(I78="",J78="",I78=0),"",J78/I78)</f>
        <v/>
      </c>
      <c r="M78" s="29" t="str">
        <f aca="false">IF(OR(G78="",G78=0,H78=""),"",H78/G78)</f>
        <v/>
      </c>
      <c r="N78" s="29" t="str">
        <f aca="false">IF(OR(K78="",L78="",M78=""),"",K78*L78*M78)</f>
        <v/>
      </c>
    </row>
    <row r="79" customFormat="false" ht="15" hidden="false" customHeight="false" outlineLevel="0" collapsed="false">
      <c r="A79" s="25"/>
      <c r="B79" s="26"/>
      <c r="C79" s="26"/>
      <c r="D79" s="27"/>
      <c r="E79" s="27"/>
      <c r="F79" s="27"/>
      <c r="G79" s="27"/>
      <c r="H79" s="27"/>
      <c r="I79" s="28" t="str">
        <f aca="false">IF(D79="","",MAX(D79-E79,0))</f>
        <v/>
      </c>
      <c r="J79" s="28" t="str">
        <f aca="false">IF(OR(F79="",G79=""),"",F79*G79/60)</f>
        <v/>
      </c>
      <c r="K79" s="29" t="str">
        <f aca="false">IF(OR(D79="",D79=0),"",I79/D79)</f>
        <v/>
      </c>
      <c r="L79" s="29" t="str">
        <f aca="false">IF(OR(I79="",J79="",I79=0),"",J79/I79)</f>
        <v/>
      </c>
      <c r="M79" s="29" t="str">
        <f aca="false">IF(OR(G79="",G79=0,H79=""),"",H79/G79)</f>
        <v/>
      </c>
      <c r="N79" s="29" t="str">
        <f aca="false">IF(OR(K79="",L79="",M79=""),"",K79*L79*M79)</f>
        <v/>
      </c>
    </row>
    <row r="80" customFormat="false" ht="15" hidden="false" customHeight="false" outlineLevel="0" collapsed="false">
      <c r="A80" s="25"/>
      <c r="B80" s="26"/>
      <c r="C80" s="26"/>
      <c r="D80" s="27"/>
      <c r="E80" s="27"/>
      <c r="F80" s="27"/>
      <c r="G80" s="27"/>
      <c r="H80" s="27"/>
      <c r="I80" s="28" t="str">
        <f aca="false">IF(D80="","",MAX(D80-E80,0))</f>
        <v/>
      </c>
      <c r="J80" s="28" t="str">
        <f aca="false">IF(OR(F80="",G80=""),"",F80*G80/60)</f>
        <v/>
      </c>
      <c r="K80" s="29" t="str">
        <f aca="false">IF(OR(D80="",D80=0),"",I80/D80)</f>
        <v/>
      </c>
      <c r="L80" s="29" t="str">
        <f aca="false">IF(OR(I80="",J80="",I80=0),"",J80/I80)</f>
        <v/>
      </c>
      <c r="M80" s="29" t="str">
        <f aca="false">IF(OR(G80="",G80=0,H80=""),"",H80/G80)</f>
        <v/>
      </c>
      <c r="N80" s="29" t="str">
        <f aca="false">IF(OR(K80="",L80="",M80=""),"",K80*L80*M80)</f>
        <v/>
      </c>
    </row>
    <row r="81" customFormat="false" ht="15" hidden="false" customHeight="false" outlineLevel="0" collapsed="false">
      <c r="A81" s="25"/>
      <c r="B81" s="26"/>
      <c r="C81" s="26"/>
      <c r="D81" s="27"/>
      <c r="E81" s="27"/>
      <c r="F81" s="27"/>
      <c r="G81" s="27"/>
      <c r="H81" s="27"/>
      <c r="I81" s="28" t="str">
        <f aca="false">IF(D81="","",MAX(D81-E81,0))</f>
        <v/>
      </c>
      <c r="J81" s="28" t="str">
        <f aca="false">IF(OR(F81="",G81=""),"",F81*G81/60)</f>
        <v/>
      </c>
      <c r="K81" s="29" t="str">
        <f aca="false">IF(OR(D81="",D81=0),"",I81/D81)</f>
        <v/>
      </c>
      <c r="L81" s="29" t="str">
        <f aca="false">IF(OR(I81="",J81="",I81=0),"",J81/I81)</f>
        <v/>
      </c>
      <c r="M81" s="29" t="str">
        <f aca="false">IF(OR(G81="",G81=0,H81=""),"",H81/G81)</f>
        <v/>
      </c>
      <c r="N81" s="29" t="str">
        <f aca="false">IF(OR(K81="",L81="",M81=""),"",K81*L81*M81)</f>
        <v/>
      </c>
    </row>
    <row r="82" customFormat="false" ht="15" hidden="false" customHeight="false" outlineLevel="0" collapsed="false">
      <c r="A82" s="25"/>
      <c r="B82" s="26"/>
      <c r="C82" s="26"/>
      <c r="D82" s="27"/>
      <c r="E82" s="27"/>
      <c r="F82" s="27"/>
      <c r="G82" s="27"/>
      <c r="H82" s="27"/>
      <c r="I82" s="28" t="str">
        <f aca="false">IF(D82="","",MAX(D82-E82,0))</f>
        <v/>
      </c>
      <c r="J82" s="28" t="str">
        <f aca="false">IF(OR(F82="",G82=""),"",F82*G82/60)</f>
        <v/>
      </c>
      <c r="K82" s="29" t="str">
        <f aca="false">IF(OR(D82="",D82=0),"",I82/D82)</f>
        <v/>
      </c>
      <c r="L82" s="29" t="str">
        <f aca="false">IF(OR(I82="",J82="",I82=0),"",J82/I82)</f>
        <v/>
      </c>
      <c r="M82" s="29" t="str">
        <f aca="false">IF(OR(G82="",G82=0,H82=""),"",H82/G82)</f>
        <v/>
      </c>
      <c r="N82" s="29" t="str">
        <f aca="false">IF(OR(K82="",L82="",M82=""),"",K82*L82*M82)</f>
        <v/>
      </c>
    </row>
    <row r="83" customFormat="false" ht="15" hidden="false" customHeight="false" outlineLevel="0" collapsed="false">
      <c r="A83" s="25"/>
      <c r="B83" s="26"/>
      <c r="C83" s="26"/>
      <c r="D83" s="27"/>
      <c r="E83" s="27"/>
      <c r="F83" s="27"/>
      <c r="G83" s="27"/>
      <c r="H83" s="27"/>
      <c r="I83" s="28" t="str">
        <f aca="false">IF(D83="","",MAX(D83-E83,0))</f>
        <v/>
      </c>
      <c r="J83" s="28" t="str">
        <f aca="false">IF(OR(F83="",G83=""),"",F83*G83/60)</f>
        <v/>
      </c>
      <c r="K83" s="29" t="str">
        <f aca="false">IF(OR(D83="",D83=0),"",I83/D83)</f>
        <v/>
      </c>
      <c r="L83" s="29" t="str">
        <f aca="false">IF(OR(I83="",J83="",I83=0),"",J83/I83)</f>
        <v/>
      </c>
      <c r="M83" s="29" t="str">
        <f aca="false">IF(OR(G83="",G83=0,H83=""),"",H83/G83)</f>
        <v/>
      </c>
      <c r="N83" s="29" t="str">
        <f aca="false">IF(OR(K83="",L83="",M83=""),"",K83*L83*M83)</f>
        <v/>
      </c>
    </row>
    <row r="84" customFormat="false" ht="15" hidden="false" customHeight="false" outlineLevel="0" collapsed="false">
      <c r="A84" s="25"/>
      <c r="B84" s="26"/>
      <c r="C84" s="26"/>
      <c r="D84" s="27"/>
      <c r="E84" s="27"/>
      <c r="F84" s="27"/>
      <c r="G84" s="27"/>
      <c r="H84" s="27"/>
      <c r="I84" s="28" t="str">
        <f aca="false">IF(D84="","",MAX(D84-E84,0))</f>
        <v/>
      </c>
      <c r="J84" s="28" t="str">
        <f aca="false">IF(OR(F84="",G84=""),"",F84*G84/60)</f>
        <v/>
      </c>
      <c r="K84" s="29" t="str">
        <f aca="false">IF(OR(D84="",D84=0),"",I84/D84)</f>
        <v/>
      </c>
      <c r="L84" s="29" t="str">
        <f aca="false">IF(OR(I84="",J84="",I84=0),"",J84/I84)</f>
        <v/>
      </c>
      <c r="M84" s="29" t="str">
        <f aca="false">IF(OR(G84="",G84=0,H84=""),"",H84/G84)</f>
        <v/>
      </c>
      <c r="N84" s="29" t="str">
        <f aca="false">IF(OR(K84="",L84="",M84=""),"",K84*L84*M84)</f>
        <v/>
      </c>
    </row>
    <row r="85" customFormat="false" ht="15" hidden="false" customHeight="false" outlineLevel="0" collapsed="false">
      <c r="A85" s="25"/>
      <c r="B85" s="26"/>
      <c r="C85" s="26"/>
      <c r="D85" s="27"/>
      <c r="E85" s="27"/>
      <c r="F85" s="27"/>
      <c r="G85" s="27"/>
      <c r="H85" s="27"/>
      <c r="I85" s="28" t="str">
        <f aca="false">IF(D85="","",MAX(D85-E85,0))</f>
        <v/>
      </c>
      <c r="J85" s="28" t="str">
        <f aca="false">IF(OR(F85="",G85=""),"",F85*G85/60)</f>
        <v/>
      </c>
      <c r="K85" s="29" t="str">
        <f aca="false">IF(OR(D85="",D85=0),"",I85/D85)</f>
        <v/>
      </c>
      <c r="L85" s="29" t="str">
        <f aca="false">IF(OR(I85="",J85="",I85=0),"",J85/I85)</f>
        <v/>
      </c>
      <c r="M85" s="29" t="str">
        <f aca="false">IF(OR(G85="",G85=0,H85=""),"",H85/G85)</f>
        <v/>
      </c>
      <c r="N85" s="29" t="str">
        <f aca="false">IF(OR(K85="",L85="",M85=""),"",K85*L85*M85)</f>
        <v/>
      </c>
    </row>
    <row r="86" customFormat="false" ht="15" hidden="false" customHeight="false" outlineLevel="0" collapsed="false">
      <c r="A86" s="25"/>
      <c r="B86" s="26"/>
      <c r="C86" s="26"/>
      <c r="D86" s="27"/>
      <c r="E86" s="27"/>
      <c r="F86" s="27"/>
      <c r="G86" s="27"/>
      <c r="H86" s="27"/>
      <c r="I86" s="28" t="str">
        <f aca="false">IF(D86="","",MAX(D86-E86,0))</f>
        <v/>
      </c>
      <c r="J86" s="28" t="str">
        <f aca="false">IF(OR(F86="",G86=""),"",F86*G86/60)</f>
        <v/>
      </c>
      <c r="K86" s="29" t="str">
        <f aca="false">IF(OR(D86="",D86=0),"",I86/D86)</f>
        <v/>
      </c>
      <c r="L86" s="29" t="str">
        <f aca="false">IF(OR(I86="",J86="",I86=0),"",J86/I86)</f>
        <v/>
      </c>
      <c r="M86" s="29" t="str">
        <f aca="false">IF(OR(G86="",G86=0,H86=""),"",H86/G86)</f>
        <v/>
      </c>
      <c r="N86" s="29" t="str">
        <f aca="false">IF(OR(K86="",L86="",M86=""),"",K86*L86*M86)</f>
        <v/>
      </c>
    </row>
    <row r="87" customFormat="false" ht="15" hidden="false" customHeight="false" outlineLevel="0" collapsed="false">
      <c r="A87" s="25"/>
      <c r="B87" s="26"/>
      <c r="C87" s="26"/>
      <c r="D87" s="27"/>
      <c r="E87" s="27"/>
      <c r="F87" s="27"/>
      <c r="G87" s="27"/>
      <c r="H87" s="27"/>
      <c r="I87" s="28" t="str">
        <f aca="false">IF(D87="","",MAX(D87-E87,0))</f>
        <v/>
      </c>
      <c r="J87" s="28" t="str">
        <f aca="false">IF(OR(F87="",G87=""),"",F87*G87/60)</f>
        <v/>
      </c>
      <c r="K87" s="29" t="str">
        <f aca="false">IF(OR(D87="",D87=0),"",I87/D87)</f>
        <v/>
      </c>
      <c r="L87" s="29" t="str">
        <f aca="false">IF(OR(I87="",J87="",I87=0),"",J87/I87)</f>
        <v/>
      </c>
      <c r="M87" s="29" t="str">
        <f aca="false">IF(OR(G87="",G87=0,H87=""),"",H87/G87)</f>
        <v/>
      </c>
      <c r="N87" s="29" t="str">
        <f aca="false">IF(OR(K87="",L87="",M87=""),"",K87*L87*M87)</f>
        <v/>
      </c>
    </row>
    <row r="88" customFormat="false" ht="15" hidden="false" customHeight="false" outlineLevel="0" collapsed="false">
      <c r="A88" s="25"/>
      <c r="B88" s="26"/>
      <c r="C88" s="26"/>
      <c r="D88" s="27"/>
      <c r="E88" s="27"/>
      <c r="F88" s="27"/>
      <c r="G88" s="27"/>
      <c r="H88" s="27"/>
      <c r="I88" s="28" t="str">
        <f aca="false">IF(D88="","",MAX(D88-E88,0))</f>
        <v/>
      </c>
      <c r="J88" s="28" t="str">
        <f aca="false">IF(OR(F88="",G88=""),"",F88*G88/60)</f>
        <v/>
      </c>
      <c r="K88" s="29" t="str">
        <f aca="false">IF(OR(D88="",D88=0),"",I88/D88)</f>
        <v/>
      </c>
      <c r="L88" s="29" t="str">
        <f aca="false">IF(OR(I88="",J88="",I88=0),"",J88/I88)</f>
        <v/>
      </c>
      <c r="M88" s="29" t="str">
        <f aca="false">IF(OR(G88="",G88=0,H88=""),"",H88/G88)</f>
        <v/>
      </c>
      <c r="N88" s="29" t="str">
        <f aca="false">IF(OR(K88="",L88="",M88=""),"",K88*L88*M88)</f>
        <v/>
      </c>
    </row>
    <row r="89" customFormat="false" ht="15" hidden="false" customHeight="false" outlineLevel="0" collapsed="false">
      <c r="A89" s="25"/>
      <c r="B89" s="26"/>
      <c r="C89" s="26"/>
      <c r="D89" s="27"/>
      <c r="E89" s="27"/>
      <c r="F89" s="27"/>
      <c r="G89" s="27"/>
      <c r="H89" s="27"/>
      <c r="I89" s="28" t="str">
        <f aca="false">IF(D89="","",MAX(D89-E89,0))</f>
        <v/>
      </c>
      <c r="J89" s="28" t="str">
        <f aca="false">IF(OR(F89="",G89=""),"",F89*G89/60)</f>
        <v/>
      </c>
      <c r="K89" s="29" t="str">
        <f aca="false">IF(OR(D89="",D89=0),"",I89/D89)</f>
        <v/>
      </c>
      <c r="L89" s="29" t="str">
        <f aca="false">IF(OR(I89="",J89="",I89=0),"",J89/I89)</f>
        <v/>
      </c>
      <c r="M89" s="29" t="str">
        <f aca="false">IF(OR(G89="",G89=0,H89=""),"",H89/G89)</f>
        <v/>
      </c>
      <c r="N89" s="29" t="str">
        <f aca="false">IF(OR(K89="",L89="",M89=""),"",K89*L89*M89)</f>
        <v/>
      </c>
    </row>
    <row r="90" customFormat="false" ht="15" hidden="false" customHeight="false" outlineLevel="0" collapsed="false">
      <c r="A90" s="25"/>
      <c r="B90" s="26"/>
      <c r="C90" s="26"/>
      <c r="D90" s="27"/>
      <c r="E90" s="27"/>
      <c r="F90" s="27"/>
      <c r="G90" s="27"/>
      <c r="H90" s="27"/>
      <c r="I90" s="28" t="str">
        <f aca="false">IF(D90="","",MAX(D90-E90,0))</f>
        <v/>
      </c>
      <c r="J90" s="28" t="str">
        <f aca="false">IF(OR(F90="",G90=""),"",F90*G90/60)</f>
        <v/>
      </c>
      <c r="K90" s="29" t="str">
        <f aca="false">IF(OR(D90="",D90=0),"",I90/D90)</f>
        <v/>
      </c>
      <c r="L90" s="29" t="str">
        <f aca="false">IF(OR(I90="",J90="",I90=0),"",J90/I90)</f>
        <v/>
      </c>
      <c r="M90" s="29" t="str">
        <f aca="false">IF(OR(G90="",G90=0,H90=""),"",H90/G90)</f>
        <v/>
      </c>
      <c r="N90" s="29" t="str">
        <f aca="false">IF(OR(K90="",L90="",M90=""),"",K90*L90*M90)</f>
        <v/>
      </c>
    </row>
    <row r="91" customFormat="false" ht="15" hidden="false" customHeight="false" outlineLevel="0" collapsed="false">
      <c r="A91" s="25"/>
      <c r="B91" s="26"/>
      <c r="C91" s="26"/>
      <c r="D91" s="27"/>
      <c r="E91" s="27"/>
      <c r="F91" s="27"/>
      <c r="G91" s="27"/>
      <c r="H91" s="27"/>
      <c r="I91" s="28" t="str">
        <f aca="false">IF(D91="","",MAX(D91-E91,0))</f>
        <v/>
      </c>
      <c r="J91" s="28" t="str">
        <f aca="false">IF(OR(F91="",G91=""),"",F91*G91/60)</f>
        <v/>
      </c>
      <c r="K91" s="29" t="str">
        <f aca="false">IF(OR(D91="",D91=0),"",I91/D91)</f>
        <v/>
      </c>
      <c r="L91" s="29" t="str">
        <f aca="false">IF(OR(I91="",J91="",I91=0),"",J91/I91)</f>
        <v/>
      </c>
      <c r="M91" s="29" t="str">
        <f aca="false">IF(OR(G91="",G91=0,H91=""),"",H91/G91)</f>
        <v/>
      </c>
      <c r="N91" s="29" t="str">
        <f aca="false">IF(OR(K91="",L91="",M91=""),"",K91*L91*M91)</f>
        <v/>
      </c>
    </row>
    <row r="92" customFormat="false" ht="15" hidden="false" customHeight="false" outlineLevel="0" collapsed="false">
      <c r="A92" s="25"/>
      <c r="B92" s="26"/>
      <c r="C92" s="26"/>
      <c r="D92" s="27"/>
      <c r="E92" s="27"/>
      <c r="F92" s="27"/>
      <c r="G92" s="27"/>
      <c r="H92" s="27"/>
      <c r="I92" s="28" t="str">
        <f aca="false">IF(D92="","",MAX(D92-E92,0))</f>
        <v/>
      </c>
      <c r="J92" s="28" t="str">
        <f aca="false">IF(OR(F92="",G92=""),"",F92*G92/60)</f>
        <v/>
      </c>
      <c r="K92" s="29" t="str">
        <f aca="false">IF(OR(D92="",D92=0),"",I92/D92)</f>
        <v/>
      </c>
      <c r="L92" s="29" t="str">
        <f aca="false">IF(OR(I92="",J92="",I92=0),"",J92/I92)</f>
        <v/>
      </c>
      <c r="M92" s="29" t="str">
        <f aca="false">IF(OR(G92="",G92=0,H92=""),"",H92/G92)</f>
        <v/>
      </c>
      <c r="N92" s="29" t="str">
        <f aca="false">IF(OR(K92="",L92="",M92=""),"",K92*L92*M92)</f>
        <v/>
      </c>
    </row>
    <row r="93" customFormat="false" ht="15" hidden="false" customHeight="false" outlineLevel="0" collapsed="false">
      <c r="A93" s="25"/>
      <c r="B93" s="26"/>
      <c r="C93" s="26"/>
      <c r="D93" s="27"/>
      <c r="E93" s="27"/>
      <c r="F93" s="27"/>
      <c r="G93" s="27"/>
      <c r="H93" s="27"/>
      <c r="I93" s="28" t="str">
        <f aca="false">IF(D93="","",MAX(D93-E93,0))</f>
        <v/>
      </c>
      <c r="J93" s="28" t="str">
        <f aca="false">IF(OR(F93="",G93=""),"",F93*G93/60)</f>
        <v/>
      </c>
      <c r="K93" s="29" t="str">
        <f aca="false">IF(OR(D93="",D93=0),"",I93/D93)</f>
        <v/>
      </c>
      <c r="L93" s="29" t="str">
        <f aca="false">IF(OR(I93="",J93="",I93=0),"",J93/I93)</f>
        <v/>
      </c>
      <c r="M93" s="29" t="str">
        <f aca="false">IF(OR(G93="",G93=0,H93=""),"",H93/G93)</f>
        <v/>
      </c>
      <c r="N93" s="29" t="str">
        <f aca="false">IF(OR(K93="",L93="",M93=""),"",K93*L93*M93)</f>
        <v/>
      </c>
    </row>
    <row r="94" customFormat="false" ht="15" hidden="false" customHeight="false" outlineLevel="0" collapsed="false">
      <c r="A94" s="25"/>
      <c r="B94" s="26"/>
      <c r="C94" s="26"/>
      <c r="D94" s="27"/>
      <c r="E94" s="27"/>
      <c r="F94" s="27"/>
      <c r="G94" s="27"/>
      <c r="H94" s="27"/>
      <c r="I94" s="28" t="str">
        <f aca="false">IF(D94="","",MAX(D94-E94,0))</f>
        <v/>
      </c>
      <c r="J94" s="28" t="str">
        <f aca="false">IF(OR(F94="",G94=""),"",F94*G94/60)</f>
        <v/>
      </c>
      <c r="K94" s="29" t="str">
        <f aca="false">IF(OR(D94="",D94=0),"",I94/D94)</f>
        <v/>
      </c>
      <c r="L94" s="29" t="str">
        <f aca="false">IF(OR(I94="",J94="",I94=0),"",J94/I94)</f>
        <v/>
      </c>
      <c r="M94" s="29" t="str">
        <f aca="false">IF(OR(G94="",G94=0,H94=""),"",H94/G94)</f>
        <v/>
      </c>
      <c r="N94" s="29" t="str">
        <f aca="false">IF(OR(K94="",L94="",M94=""),"",K94*L94*M94)</f>
        <v/>
      </c>
    </row>
    <row r="95" customFormat="false" ht="15" hidden="false" customHeight="false" outlineLevel="0" collapsed="false">
      <c r="A95" s="25"/>
      <c r="B95" s="26"/>
      <c r="C95" s="26"/>
      <c r="D95" s="27"/>
      <c r="E95" s="27"/>
      <c r="F95" s="27"/>
      <c r="G95" s="27"/>
      <c r="H95" s="27"/>
      <c r="I95" s="28" t="str">
        <f aca="false">IF(D95="","",MAX(D95-E95,0))</f>
        <v/>
      </c>
      <c r="J95" s="28" t="str">
        <f aca="false">IF(OR(F95="",G95=""),"",F95*G95/60)</f>
        <v/>
      </c>
      <c r="K95" s="29" t="str">
        <f aca="false">IF(OR(D95="",D95=0),"",I95/D95)</f>
        <v/>
      </c>
      <c r="L95" s="29" t="str">
        <f aca="false">IF(OR(I95="",J95="",I95=0),"",J95/I95)</f>
        <v/>
      </c>
      <c r="M95" s="29" t="str">
        <f aca="false">IF(OR(G95="",G95=0,H95=""),"",H95/G95)</f>
        <v/>
      </c>
      <c r="N95" s="29" t="str">
        <f aca="false">IF(OR(K95="",L95="",M95=""),"",K95*L95*M95)</f>
        <v/>
      </c>
    </row>
    <row r="96" customFormat="false" ht="15" hidden="false" customHeight="false" outlineLevel="0" collapsed="false">
      <c r="A96" s="25"/>
      <c r="B96" s="26"/>
      <c r="C96" s="26"/>
      <c r="D96" s="27"/>
      <c r="E96" s="27"/>
      <c r="F96" s="27"/>
      <c r="G96" s="27"/>
      <c r="H96" s="27"/>
      <c r="I96" s="28" t="str">
        <f aca="false">IF(D96="","",MAX(D96-E96,0))</f>
        <v/>
      </c>
      <c r="J96" s="28" t="str">
        <f aca="false">IF(OR(F96="",G96=""),"",F96*G96/60)</f>
        <v/>
      </c>
      <c r="K96" s="29" t="str">
        <f aca="false">IF(OR(D96="",D96=0),"",I96/D96)</f>
        <v/>
      </c>
      <c r="L96" s="29" t="str">
        <f aca="false">IF(OR(I96="",J96="",I96=0),"",J96/I96)</f>
        <v/>
      </c>
      <c r="M96" s="29" t="str">
        <f aca="false">IF(OR(G96="",G96=0,H96=""),"",H96/G96)</f>
        <v/>
      </c>
      <c r="N96" s="29" t="str">
        <f aca="false">IF(OR(K96="",L96="",M96=""),"",K96*L96*M96)</f>
        <v/>
      </c>
    </row>
    <row r="97" customFormat="false" ht="15" hidden="false" customHeight="false" outlineLevel="0" collapsed="false">
      <c r="A97" s="25"/>
      <c r="B97" s="26"/>
      <c r="C97" s="26"/>
      <c r="D97" s="27"/>
      <c r="E97" s="27"/>
      <c r="F97" s="27"/>
      <c r="G97" s="27"/>
      <c r="H97" s="27"/>
      <c r="I97" s="28" t="str">
        <f aca="false">IF(D97="","",MAX(D97-E97,0))</f>
        <v/>
      </c>
      <c r="J97" s="28" t="str">
        <f aca="false">IF(OR(F97="",G97=""),"",F97*G97/60)</f>
        <v/>
      </c>
      <c r="K97" s="29" t="str">
        <f aca="false">IF(OR(D97="",D97=0),"",I97/D97)</f>
        <v/>
      </c>
      <c r="L97" s="29" t="str">
        <f aca="false">IF(OR(I97="",J97="",I97=0),"",J97/I97)</f>
        <v/>
      </c>
      <c r="M97" s="29" t="str">
        <f aca="false">IF(OR(G97="",G97=0,H97=""),"",H97/G97)</f>
        <v/>
      </c>
      <c r="N97" s="29" t="str">
        <f aca="false">IF(OR(K97="",L97="",M97=""),"",K97*L97*M97)</f>
        <v/>
      </c>
    </row>
    <row r="98" customFormat="false" ht="15" hidden="false" customHeight="false" outlineLevel="0" collapsed="false">
      <c r="A98" s="25"/>
      <c r="B98" s="26"/>
      <c r="C98" s="26"/>
      <c r="D98" s="27"/>
      <c r="E98" s="27"/>
      <c r="F98" s="27"/>
      <c r="G98" s="27"/>
      <c r="H98" s="27"/>
      <c r="I98" s="28" t="str">
        <f aca="false">IF(D98="","",MAX(D98-E98,0))</f>
        <v/>
      </c>
      <c r="J98" s="28" t="str">
        <f aca="false">IF(OR(F98="",G98=""),"",F98*G98/60)</f>
        <v/>
      </c>
      <c r="K98" s="29" t="str">
        <f aca="false">IF(OR(D98="",D98=0),"",I98/D98)</f>
        <v/>
      </c>
      <c r="L98" s="29" t="str">
        <f aca="false">IF(OR(I98="",J98="",I98=0),"",J98/I98)</f>
        <v/>
      </c>
      <c r="M98" s="29" t="str">
        <f aca="false">IF(OR(G98="",G98=0,H98=""),"",H98/G98)</f>
        <v/>
      </c>
      <c r="N98" s="29" t="str">
        <f aca="false">IF(OR(K98="",L98="",M98=""),"",K98*L98*M98)</f>
        <v/>
      </c>
    </row>
    <row r="99" customFormat="false" ht="15" hidden="false" customHeight="false" outlineLevel="0" collapsed="false">
      <c r="A99" s="25"/>
      <c r="B99" s="26"/>
      <c r="C99" s="26"/>
      <c r="D99" s="27"/>
      <c r="E99" s="27"/>
      <c r="F99" s="27"/>
      <c r="G99" s="27"/>
      <c r="H99" s="27"/>
      <c r="I99" s="28" t="str">
        <f aca="false">IF(D99="","",MAX(D99-E99,0))</f>
        <v/>
      </c>
      <c r="J99" s="28" t="str">
        <f aca="false">IF(OR(F99="",G99=""),"",F99*G99/60)</f>
        <v/>
      </c>
      <c r="K99" s="29" t="str">
        <f aca="false">IF(OR(D99="",D99=0),"",I99/D99)</f>
        <v/>
      </c>
      <c r="L99" s="29" t="str">
        <f aca="false">IF(OR(I99="",J99="",I99=0),"",J99/I99)</f>
        <v/>
      </c>
      <c r="M99" s="29" t="str">
        <f aca="false">IF(OR(G99="",G99=0,H99=""),"",H99/G99)</f>
        <v/>
      </c>
      <c r="N99" s="29" t="str">
        <f aca="false">IF(OR(K99="",L99="",M99=""),"",K99*L99*M99)</f>
        <v/>
      </c>
    </row>
    <row r="100" customFormat="false" ht="15" hidden="false" customHeight="false" outlineLevel="0" collapsed="false">
      <c r="A100" s="25"/>
      <c r="B100" s="26"/>
      <c r="C100" s="26"/>
      <c r="D100" s="27"/>
      <c r="E100" s="27"/>
      <c r="F100" s="27"/>
      <c r="G100" s="27"/>
      <c r="H100" s="27"/>
      <c r="I100" s="28" t="str">
        <f aca="false">IF(D100="","",MAX(D100-E100,0))</f>
        <v/>
      </c>
      <c r="J100" s="28" t="str">
        <f aca="false">IF(OR(F100="",G100=""),"",F100*G100/60)</f>
        <v/>
      </c>
      <c r="K100" s="29" t="str">
        <f aca="false">IF(OR(D100="",D100=0),"",I100/D100)</f>
        <v/>
      </c>
      <c r="L100" s="29" t="str">
        <f aca="false">IF(OR(I100="",J100="",I100=0),"",J100/I100)</f>
        <v/>
      </c>
      <c r="M100" s="29" t="str">
        <f aca="false">IF(OR(G100="",G100=0,H100=""),"",H100/G100)</f>
        <v/>
      </c>
      <c r="N100" s="29" t="str">
        <f aca="false">IF(OR(K100="",L100="",M100=""),"",K100*L100*M100)</f>
        <v/>
      </c>
    </row>
    <row r="101" customFormat="false" ht="15" hidden="false" customHeight="false" outlineLevel="0" collapsed="false">
      <c r="A101" s="25"/>
      <c r="B101" s="26"/>
      <c r="C101" s="26"/>
      <c r="D101" s="27"/>
      <c r="E101" s="27"/>
      <c r="F101" s="27"/>
      <c r="G101" s="27"/>
      <c r="H101" s="27"/>
      <c r="I101" s="28" t="str">
        <f aca="false">IF(D101="","",MAX(D101-E101,0))</f>
        <v/>
      </c>
      <c r="J101" s="28" t="str">
        <f aca="false">IF(OR(F101="",G101=""),"",F101*G101/60)</f>
        <v/>
      </c>
      <c r="K101" s="29" t="str">
        <f aca="false">IF(OR(D101="",D101=0),"",I101/D101)</f>
        <v/>
      </c>
      <c r="L101" s="29" t="str">
        <f aca="false">IF(OR(I101="",J101="",I101=0),"",J101/I101)</f>
        <v/>
      </c>
      <c r="M101" s="29" t="str">
        <f aca="false">IF(OR(G101="",G101=0,H101=""),"",H101/G101)</f>
        <v/>
      </c>
      <c r="N101" s="29" t="str">
        <f aca="false">IF(OR(K101="",L101="",M101=""),"",K101*L101*M101)</f>
        <v/>
      </c>
    </row>
    <row r="102" customFormat="false" ht="15" hidden="false" customHeight="false" outlineLevel="0" collapsed="false">
      <c r="A102" s="25"/>
      <c r="B102" s="26"/>
      <c r="C102" s="26"/>
      <c r="D102" s="27"/>
      <c r="E102" s="27"/>
      <c r="F102" s="27"/>
      <c r="G102" s="27"/>
      <c r="H102" s="27"/>
      <c r="I102" s="28" t="str">
        <f aca="false">IF(D102="","",MAX(D102-E102,0))</f>
        <v/>
      </c>
      <c r="J102" s="28" t="str">
        <f aca="false">IF(OR(F102="",G102=""),"",F102*G102/60)</f>
        <v/>
      </c>
      <c r="K102" s="29" t="str">
        <f aca="false">IF(OR(D102="",D102=0),"",I102/D102)</f>
        <v/>
      </c>
      <c r="L102" s="29" t="str">
        <f aca="false">IF(OR(I102="",J102="",I102=0),"",J102/I102)</f>
        <v/>
      </c>
      <c r="M102" s="29" t="str">
        <f aca="false">IF(OR(G102="",G102=0,H102=""),"",H102/G102)</f>
        <v/>
      </c>
      <c r="N102" s="29" t="str">
        <f aca="false">IF(OR(K102="",L102="",M102=""),"",K102*L102*M102)</f>
        <v/>
      </c>
    </row>
    <row r="103" customFormat="false" ht="15" hidden="false" customHeight="false" outlineLevel="0" collapsed="false">
      <c r="A103" s="25"/>
      <c r="B103" s="26"/>
      <c r="C103" s="26"/>
      <c r="D103" s="27"/>
      <c r="E103" s="27"/>
      <c r="F103" s="27"/>
      <c r="G103" s="27"/>
      <c r="H103" s="27"/>
      <c r="I103" s="28" t="str">
        <f aca="false">IF(D103="","",MAX(D103-E103,0))</f>
        <v/>
      </c>
      <c r="J103" s="28" t="str">
        <f aca="false">IF(OR(F103="",G103=""),"",F103*G103/60)</f>
        <v/>
      </c>
      <c r="K103" s="29" t="str">
        <f aca="false">IF(OR(D103="",D103=0),"",I103/D103)</f>
        <v/>
      </c>
      <c r="L103" s="29" t="str">
        <f aca="false">IF(OR(I103="",J103="",I103=0),"",J103/I103)</f>
        <v/>
      </c>
      <c r="M103" s="29" t="str">
        <f aca="false">IF(OR(G103="",G103=0,H103=""),"",H103/G103)</f>
        <v/>
      </c>
      <c r="N103" s="29" t="str">
        <f aca="false">IF(OR(K103="",L103="",M103=""),"",K103*L103*M103)</f>
        <v/>
      </c>
    </row>
    <row r="104" customFormat="false" ht="15" hidden="false" customHeight="false" outlineLevel="0" collapsed="false">
      <c r="A104" s="25"/>
      <c r="B104" s="26"/>
      <c r="C104" s="26"/>
      <c r="D104" s="27"/>
      <c r="E104" s="27"/>
      <c r="F104" s="27"/>
      <c r="G104" s="27"/>
      <c r="H104" s="27"/>
      <c r="I104" s="28" t="str">
        <f aca="false">IF(D104="","",MAX(D104-E104,0))</f>
        <v/>
      </c>
      <c r="J104" s="28" t="str">
        <f aca="false">IF(OR(F104="",G104=""),"",F104*G104/60)</f>
        <v/>
      </c>
      <c r="K104" s="29" t="str">
        <f aca="false">IF(OR(D104="",D104=0),"",I104/D104)</f>
        <v/>
      </c>
      <c r="L104" s="29" t="str">
        <f aca="false">IF(OR(I104="",J104="",I104=0),"",J104/I104)</f>
        <v/>
      </c>
      <c r="M104" s="29" t="str">
        <f aca="false">IF(OR(G104="",G104=0,H104=""),"",H104/G104)</f>
        <v/>
      </c>
      <c r="N104" s="29" t="str">
        <f aca="false">IF(OR(K104="",L104="",M104=""),"",K104*L104*M104)</f>
        <v/>
      </c>
    </row>
    <row r="105" customFormat="false" ht="15" hidden="false" customHeight="false" outlineLevel="0" collapsed="false">
      <c r="A105" s="25"/>
      <c r="B105" s="26"/>
      <c r="C105" s="26"/>
      <c r="D105" s="27"/>
      <c r="E105" s="27"/>
      <c r="F105" s="27"/>
      <c r="G105" s="27"/>
      <c r="H105" s="27"/>
      <c r="I105" s="28" t="str">
        <f aca="false">IF(D105="","",MAX(D105-E105,0))</f>
        <v/>
      </c>
      <c r="J105" s="28" t="str">
        <f aca="false">IF(OR(F105="",G105=""),"",F105*G105/60)</f>
        <v/>
      </c>
      <c r="K105" s="29" t="str">
        <f aca="false">IF(OR(D105="",D105=0),"",I105/D105)</f>
        <v/>
      </c>
      <c r="L105" s="29" t="str">
        <f aca="false">IF(OR(I105="",J105="",I105=0),"",J105/I105)</f>
        <v/>
      </c>
      <c r="M105" s="29" t="str">
        <f aca="false">IF(OR(G105="",G105=0,H105=""),"",H105/G105)</f>
        <v/>
      </c>
      <c r="N105" s="29" t="str">
        <f aca="false">IF(OR(K105="",L105="",M105=""),"",K105*L105*M105)</f>
        <v/>
      </c>
    </row>
    <row r="106" customFormat="false" ht="15" hidden="false" customHeight="false" outlineLevel="0" collapsed="false">
      <c r="A106" s="25"/>
      <c r="B106" s="26"/>
      <c r="C106" s="26"/>
      <c r="D106" s="27"/>
      <c r="E106" s="27"/>
      <c r="F106" s="27"/>
      <c r="G106" s="27"/>
      <c r="H106" s="27"/>
      <c r="I106" s="28" t="str">
        <f aca="false">IF(D106="","",MAX(D106-E106,0))</f>
        <v/>
      </c>
      <c r="J106" s="28" t="str">
        <f aca="false">IF(OR(F106="",G106=""),"",F106*G106/60)</f>
        <v/>
      </c>
      <c r="K106" s="29" t="str">
        <f aca="false">IF(OR(D106="",D106=0),"",I106/D106)</f>
        <v/>
      </c>
      <c r="L106" s="29" t="str">
        <f aca="false">IF(OR(I106="",J106="",I106=0),"",J106/I106)</f>
        <v/>
      </c>
      <c r="M106" s="29" t="str">
        <f aca="false">IF(OR(G106="",G106=0,H106=""),"",H106/G106)</f>
        <v/>
      </c>
      <c r="N106" s="29" t="str">
        <f aca="false">IF(OR(K106="",L106="",M106=""),"",K106*L106*M106)</f>
        <v/>
      </c>
    </row>
    <row r="107" customFormat="false" ht="15" hidden="false" customHeight="false" outlineLevel="0" collapsed="false">
      <c r="A107" s="25"/>
      <c r="B107" s="26"/>
      <c r="C107" s="26"/>
      <c r="D107" s="27"/>
      <c r="E107" s="27"/>
      <c r="F107" s="27"/>
      <c r="G107" s="27"/>
      <c r="H107" s="27"/>
      <c r="I107" s="28" t="str">
        <f aca="false">IF(D107="","",MAX(D107-E107,0))</f>
        <v/>
      </c>
      <c r="J107" s="28" t="str">
        <f aca="false">IF(OR(F107="",G107=""),"",F107*G107/60)</f>
        <v/>
      </c>
      <c r="K107" s="29" t="str">
        <f aca="false">IF(OR(D107="",D107=0),"",I107/D107)</f>
        <v/>
      </c>
      <c r="L107" s="29" t="str">
        <f aca="false">IF(OR(I107="",J107="",I107=0),"",J107/I107)</f>
        <v/>
      </c>
      <c r="M107" s="29" t="str">
        <f aca="false">IF(OR(G107="",G107=0,H107=""),"",H107/G107)</f>
        <v/>
      </c>
      <c r="N107" s="29" t="str">
        <f aca="false">IF(OR(K107="",L107="",M107=""),"",K107*L107*M107)</f>
        <v/>
      </c>
    </row>
    <row r="108" customFormat="false" ht="15" hidden="false" customHeight="false" outlineLevel="0" collapsed="false">
      <c r="A108" s="25"/>
      <c r="B108" s="26"/>
      <c r="C108" s="26"/>
      <c r="D108" s="27"/>
      <c r="E108" s="27"/>
      <c r="F108" s="27"/>
      <c r="G108" s="27"/>
      <c r="H108" s="27"/>
      <c r="I108" s="28" t="str">
        <f aca="false">IF(D108="","",MAX(D108-E108,0))</f>
        <v/>
      </c>
      <c r="J108" s="28" t="str">
        <f aca="false">IF(OR(F108="",G108=""),"",F108*G108/60)</f>
        <v/>
      </c>
      <c r="K108" s="29" t="str">
        <f aca="false">IF(OR(D108="",D108=0),"",I108/D108)</f>
        <v/>
      </c>
      <c r="L108" s="29" t="str">
        <f aca="false">IF(OR(I108="",J108="",I108=0),"",J108/I108)</f>
        <v/>
      </c>
      <c r="M108" s="29" t="str">
        <f aca="false">IF(OR(G108="",G108=0,H108=""),"",H108/G108)</f>
        <v/>
      </c>
      <c r="N108" s="29" t="str">
        <f aca="false">IF(OR(K108="",L108="",M108=""),"",K108*L108*M108)</f>
        <v/>
      </c>
    </row>
    <row r="109" customFormat="false" ht="15" hidden="false" customHeight="false" outlineLevel="0" collapsed="false">
      <c r="A109" s="25"/>
      <c r="B109" s="26"/>
      <c r="C109" s="26"/>
      <c r="D109" s="27"/>
      <c r="E109" s="27"/>
      <c r="F109" s="27"/>
      <c r="G109" s="27"/>
      <c r="H109" s="27"/>
      <c r="I109" s="28" t="str">
        <f aca="false">IF(D109="","",MAX(D109-E109,0))</f>
        <v/>
      </c>
      <c r="J109" s="28" t="str">
        <f aca="false">IF(OR(F109="",G109=""),"",F109*G109/60)</f>
        <v/>
      </c>
      <c r="K109" s="29" t="str">
        <f aca="false">IF(OR(D109="",D109=0),"",I109/D109)</f>
        <v/>
      </c>
      <c r="L109" s="29" t="str">
        <f aca="false">IF(OR(I109="",J109="",I109=0),"",J109/I109)</f>
        <v/>
      </c>
      <c r="M109" s="29" t="str">
        <f aca="false">IF(OR(G109="",G109=0,H109=""),"",H109/G109)</f>
        <v/>
      </c>
      <c r="N109" s="29" t="str">
        <f aca="false">IF(OR(K109="",L109="",M109=""),"",K109*L109*M109)</f>
        <v/>
      </c>
    </row>
    <row r="110" customFormat="false" ht="15" hidden="false" customHeight="false" outlineLevel="0" collapsed="false">
      <c r="A110" s="25"/>
      <c r="B110" s="26"/>
      <c r="C110" s="26"/>
      <c r="D110" s="27"/>
      <c r="E110" s="27"/>
      <c r="F110" s="27"/>
      <c r="G110" s="27"/>
      <c r="H110" s="27"/>
      <c r="I110" s="28" t="str">
        <f aca="false">IF(D110="","",MAX(D110-E110,0))</f>
        <v/>
      </c>
      <c r="J110" s="28" t="str">
        <f aca="false">IF(OR(F110="",G110=""),"",F110*G110/60)</f>
        <v/>
      </c>
      <c r="K110" s="29" t="str">
        <f aca="false">IF(OR(D110="",D110=0),"",I110/D110)</f>
        <v/>
      </c>
      <c r="L110" s="29" t="str">
        <f aca="false">IF(OR(I110="",J110="",I110=0),"",J110/I110)</f>
        <v/>
      </c>
      <c r="M110" s="29" t="str">
        <f aca="false">IF(OR(G110="",G110=0,H110=""),"",H110/G110)</f>
        <v/>
      </c>
      <c r="N110" s="29" t="str">
        <f aca="false">IF(OR(K110="",L110="",M110=""),"",K110*L110*M110)</f>
        <v/>
      </c>
    </row>
    <row r="111" customFormat="false" ht="15" hidden="false" customHeight="false" outlineLevel="0" collapsed="false">
      <c r="A111" s="25"/>
      <c r="B111" s="26"/>
      <c r="C111" s="26"/>
      <c r="D111" s="27"/>
      <c r="E111" s="27"/>
      <c r="F111" s="27"/>
      <c r="G111" s="27"/>
      <c r="H111" s="27"/>
      <c r="I111" s="28" t="str">
        <f aca="false">IF(D111="","",MAX(D111-E111,0))</f>
        <v/>
      </c>
      <c r="J111" s="28" t="str">
        <f aca="false">IF(OR(F111="",G111=""),"",F111*G111/60)</f>
        <v/>
      </c>
      <c r="K111" s="29" t="str">
        <f aca="false">IF(OR(D111="",D111=0),"",I111/D111)</f>
        <v/>
      </c>
      <c r="L111" s="29" t="str">
        <f aca="false">IF(OR(I111="",J111="",I111=0),"",J111/I111)</f>
        <v/>
      </c>
      <c r="M111" s="29" t="str">
        <f aca="false">IF(OR(G111="",G111=0,H111=""),"",H111/G111)</f>
        <v/>
      </c>
      <c r="N111" s="29" t="str">
        <f aca="false">IF(OR(K111="",L111="",M111=""),"",K111*L111*M111)</f>
        <v/>
      </c>
    </row>
    <row r="112" customFormat="false" ht="15" hidden="false" customHeight="false" outlineLevel="0" collapsed="false">
      <c r="A112" s="25"/>
      <c r="B112" s="26"/>
      <c r="C112" s="26"/>
      <c r="D112" s="27"/>
      <c r="E112" s="27"/>
      <c r="F112" s="27"/>
      <c r="G112" s="27"/>
      <c r="H112" s="27"/>
      <c r="I112" s="28" t="str">
        <f aca="false">IF(D112="","",MAX(D112-E112,0))</f>
        <v/>
      </c>
      <c r="J112" s="28" t="str">
        <f aca="false">IF(OR(F112="",G112=""),"",F112*G112/60)</f>
        <v/>
      </c>
      <c r="K112" s="29" t="str">
        <f aca="false">IF(OR(D112="",D112=0),"",I112/D112)</f>
        <v/>
      </c>
      <c r="L112" s="29" t="str">
        <f aca="false">IF(OR(I112="",J112="",I112=0),"",J112/I112)</f>
        <v/>
      </c>
      <c r="M112" s="29" t="str">
        <f aca="false">IF(OR(G112="",G112=0,H112=""),"",H112/G112)</f>
        <v/>
      </c>
      <c r="N112" s="29" t="str">
        <f aca="false">IF(OR(K112="",L112="",M112=""),"",K112*L112*M112)</f>
        <v/>
      </c>
    </row>
    <row r="113" customFormat="false" ht="15" hidden="false" customHeight="false" outlineLevel="0" collapsed="false">
      <c r="A113" s="25"/>
      <c r="B113" s="26"/>
      <c r="C113" s="26"/>
      <c r="D113" s="27"/>
      <c r="E113" s="27"/>
      <c r="F113" s="27"/>
      <c r="G113" s="27"/>
      <c r="H113" s="27"/>
      <c r="I113" s="28" t="str">
        <f aca="false">IF(D113="","",MAX(D113-E113,0))</f>
        <v/>
      </c>
      <c r="J113" s="28" t="str">
        <f aca="false">IF(OR(F113="",G113=""),"",F113*G113/60)</f>
        <v/>
      </c>
      <c r="K113" s="29" t="str">
        <f aca="false">IF(OR(D113="",D113=0),"",I113/D113)</f>
        <v/>
      </c>
      <c r="L113" s="29" t="str">
        <f aca="false">IF(OR(I113="",J113="",I113=0),"",J113/I113)</f>
        <v/>
      </c>
      <c r="M113" s="29" t="str">
        <f aca="false">IF(OR(G113="",G113=0,H113=""),"",H113/G113)</f>
        <v/>
      </c>
      <c r="N113" s="29" t="str">
        <f aca="false">IF(OR(K113="",L113="",M113=""),"",K113*L113*M113)</f>
        <v/>
      </c>
    </row>
    <row r="114" customFormat="false" ht="15" hidden="false" customHeight="false" outlineLevel="0" collapsed="false">
      <c r="A114" s="25"/>
      <c r="B114" s="26"/>
      <c r="C114" s="26"/>
      <c r="D114" s="27"/>
      <c r="E114" s="27"/>
      <c r="F114" s="27"/>
      <c r="G114" s="27"/>
      <c r="H114" s="27"/>
      <c r="I114" s="28" t="str">
        <f aca="false">IF(D114="","",MAX(D114-E114,0))</f>
        <v/>
      </c>
      <c r="J114" s="28" t="str">
        <f aca="false">IF(OR(F114="",G114=""),"",F114*G114/60)</f>
        <v/>
      </c>
      <c r="K114" s="29" t="str">
        <f aca="false">IF(OR(D114="",D114=0),"",I114/D114)</f>
        <v/>
      </c>
      <c r="L114" s="29" t="str">
        <f aca="false">IF(OR(I114="",J114="",I114=0),"",J114/I114)</f>
        <v/>
      </c>
      <c r="M114" s="29" t="str">
        <f aca="false">IF(OR(G114="",G114=0,H114=""),"",H114/G114)</f>
        <v/>
      </c>
      <c r="N114" s="29" t="str">
        <f aca="false">IF(OR(K114="",L114="",M114=""),"",K114*L114*M114)</f>
        <v/>
      </c>
    </row>
    <row r="115" customFormat="false" ht="15" hidden="false" customHeight="false" outlineLevel="0" collapsed="false">
      <c r="A115" s="25"/>
      <c r="B115" s="26"/>
      <c r="C115" s="26"/>
      <c r="D115" s="27"/>
      <c r="E115" s="27"/>
      <c r="F115" s="27"/>
      <c r="G115" s="27"/>
      <c r="H115" s="27"/>
      <c r="I115" s="28" t="str">
        <f aca="false">IF(D115="","",MAX(D115-E115,0))</f>
        <v/>
      </c>
      <c r="J115" s="28" t="str">
        <f aca="false">IF(OR(F115="",G115=""),"",F115*G115/60)</f>
        <v/>
      </c>
      <c r="K115" s="29" t="str">
        <f aca="false">IF(OR(D115="",D115=0),"",I115/D115)</f>
        <v/>
      </c>
      <c r="L115" s="29" t="str">
        <f aca="false">IF(OR(I115="",J115="",I115=0),"",J115/I115)</f>
        <v/>
      </c>
      <c r="M115" s="29" t="str">
        <f aca="false">IF(OR(G115="",G115=0,H115=""),"",H115/G115)</f>
        <v/>
      </c>
      <c r="N115" s="29" t="str">
        <f aca="false">IF(OR(K115="",L115="",M115=""),"",K115*L115*M115)</f>
        <v/>
      </c>
    </row>
    <row r="116" customFormat="false" ht="15" hidden="false" customHeight="false" outlineLevel="0" collapsed="false">
      <c r="A116" s="25"/>
      <c r="B116" s="26"/>
      <c r="C116" s="26"/>
      <c r="D116" s="27"/>
      <c r="E116" s="27"/>
      <c r="F116" s="27"/>
      <c r="G116" s="27"/>
      <c r="H116" s="27"/>
      <c r="I116" s="28" t="str">
        <f aca="false">IF(D116="","",MAX(D116-E116,0))</f>
        <v/>
      </c>
      <c r="J116" s="28" t="str">
        <f aca="false">IF(OR(F116="",G116=""),"",F116*G116/60)</f>
        <v/>
      </c>
      <c r="K116" s="29" t="str">
        <f aca="false">IF(OR(D116="",D116=0),"",I116/D116)</f>
        <v/>
      </c>
      <c r="L116" s="29" t="str">
        <f aca="false">IF(OR(I116="",J116="",I116=0),"",J116/I116)</f>
        <v/>
      </c>
      <c r="M116" s="29" t="str">
        <f aca="false">IF(OR(G116="",G116=0,H116=""),"",H116/G116)</f>
        <v/>
      </c>
      <c r="N116" s="29" t="str">
        <f aca="false">IF(OR(K116="",L116="",M116=""),"",K116*L116*M116)</f>
        <v/>
      </c>
    </row>
    <row r="117" customFormat="false" ht="15" hidden="false" customHeight="false" outlineLevel="0" collapsed="false">
      <c r="A117" s="25"/>
      <c r="B117" s="26"/>
      <c r="C117" s="26"/>
      <c r="D117" s="27"/>
      <c r="E117" s="27"/>
      <c r="F117" s="27"/>
      <c r="G117" s="27"/>
      <c r="H117" s="27"/>
      <c r="I117" s="28" t="str">
        <f aca="false">IF(D117="","",MAX(D117-E117,0))</f>
        <v/>
      </c>
      <c r="J117" s="28" t="str">
        <f aca="false">IF(OR(F117="",G117=""),"",F117*G117/60)</f>
        <v/>
      </c>
      <c r="K117" s="29" t="str">
        <f aca="false">IF(OR(D117="",D117=0),"",I117/D117)</f>
        <v/>
      </c>
      <c r="L117" s="29" t="str">
        <f aca="false">IF(OR(I117="",J117="",I117=0),"",J117/I117)</f>
        <v/>
      </c>
      <c r="M117" s="29" t="str">
        <f aca="false">IF(OR(G117="",G117=0,H117=""),"",H117/G117)</f>
        <v/>
      </c>
      <c r="N117" s="29" t="str">
        <f aca="false">IF(OR(K117="",L117="",M117=""),"",K117*L117*M117)</f>
        <v/>
      </c>
    </row>
    <row r="118" customFormat="false" ht="15" hidden="false" customHeight="false" outlineLevel="0" collapsed="false">
      <c r="A118" s="25"/>
      <c r="B118" s="26"/>
      <c r="C118" s="26"/>
      <c r="D118" s="27"/>
      <c r="E118" s="27"/>
      <c r="F118" s="27"/>
      <c r="G118" s="27"/>
      <c r="H118" s="27"/>
      <c r="I118" s="28" t="str">
        <f aca="false">IF(D118="","",MAX(D118-E118,0))</f>
        <v/>
      </c>
      <c r="J118" s="28" t="str">
        <f aca="false">IF(OR(F118="",G118=""),"",F118*G118/60)</f>
        <v/>
      </c>
      <c r="K118" s="29" t="str">
        <f aca="false">IF(OR(D118="",D118=0),"",I118/D118)</f>
        <v/>
      </c>
      <c r="L118" s="29" t="str">
        <f aca="false">IF(OR(I118="",J118="",I118=0),"",J118/I118)</f>
        <v/>
      </c>
      <c r="M118" s="29" t="str">
        <f aca="false">IF(OR(G118="",G118=0,H118=""),"",H118/G118)</f>
        <v/>
      </c>
      <c r="N118" s="29" t="str">
        <f aca="false">IF(OR(K118="",L118="",M118=""),"",K118*L118*M118)</f>
        <v/>
      </c>
    </row>
    <row r="119" customFormat="false" ht="15" hidden="false" customHeight="false" outlineLevel="0" collapsed="false">
      <c r="A119" s="25"/>
      <c r="B119" s="26"/>
      <c r="C119" s="26"/>
      <c r="D119" s="27"/>
      <c r="E119" s="27"/>
      <c r="F119" s="27"/>
      <c r="G119" s="27"/>
      <c r="H119" s="27"/>
      <c r="I119" s="28" t="str">
        <f aca="false">IF(D119="","",MAX(D119-E119,0))</f>
        <v/>
      </c>
      <c r="J119" s="28" t="str">
        <f aca="false">IF(OR(F119="",G119=""),"",F119*G119/60)</f>
        <v/>
      </c>
      <c r="K119" s="29" t="str">
        <f aca="false">IF(OR(D119="",D119=0),"",I119/D119)</f>
        <v/>
      </c>
      <c r="L119" s="29" t="str">
        <f aca="false">IF(OR(I119="",J119="",I119=0),"",J119/I119)</f>
        <v/>
      </c>
      <c r="M119" s="29" t="str">
        <f aca="false">IF(OR(G119="",G119=0,H119=""),"",H119/G119)</f>
        <v/>
      </c>
      <c r="N119" s="29" t="str">
        <f aca="false">IF(OR(K119="",L119="",M119=""),"",K119*L119*M119)</f>
        <v/>
      </c>
    </row>
    <row r="120" customFormat="false" ht="15" hidden="false" customHeight="false" outlineLevel="0" collapsed="false">
      <c r="A120" s="25"/>
      <c r="B120" s="26"/>
      <c r="C120" s="26"/>
      <c r="D120" s="27"/>
      <c r="E120" s="27"/>
      <c r="F120" s="27"/>
      <c r="G120" s="27"/>
      <c r="H120" s="27"/>
      <c r="I120" s="28" t="str">
        <f aca="false">IF(D120="","",MAX(D120-E120,0))</f>
        <v/>
      </c>
      <c r="J120" s="28" t="str">
        <f aca="false">IF(OR(F120="",G120=""),"",F120*G120/60)</f>
        <v/>
      </c>
      <c r="K120" s="29" t="str">
        <f aca="false">IF(OR(D120="",D120=0),"",I120/D120)</f>
        <v/>
      </c>
      <c r="L120" s="29" t="str">
        <f aca="false">IF(OR(I120="",J120="",I120=0),"",J120/I120)</f>
        <v/>
      </c>
      <c r="M120" s="29" t="str">
        <f aca="false">IF(OR(G120="",G120=0,H120=""),"",H120/G120)</f>
        <v/>
      </c>
      <c r="N120" s="29" t="str">
        <f aca="false">IF(OR(K120="",L120="",M120=""),"",K120*L120*M120)</f>
        <v/>
      </c>
    </row>
    <row r="121" customFormat="false" ht="15" hidden="false" customHeight="false" outlineLevel="0" collapsed="false">
      <c r="A121" s="25"/>
      <c r="B121" s="26"/>
      <c r="C121" s="26"/>
      <c r="D121" s="27"/>
      <c r="E121" s="27"/>
      <c r="F121" s="27"/>
      <c r="G121" s="27"/>
      <c r="H121" s="27"/>
      <c r="I121" s="28" t="str">
        <f aca="false">IF(D121="","",MAX(D121-E121,0))</f>
        <v/>
      </c>
      <c r="J121" s="28" t="str">
        <f aca="false">IF(OR(F121="",G121=""),"",F121*G121/60)</f>
        <v/>
      </c>
      <c r="K121" s="29" t="str">
        <f aca="false">IF(OR(D121="",D121=0),"",I121/D121)</f>
        <v/>
      </c>
      <c r="L121" s="29" t="str">
        <f aca="false">IF(OR(I121="",J121="",I121=0),"",J121/I121)</f>
        <v/>
      </c>
      <c r="M121" s="29" t="str">
        <f aca="false">IF(OR(G121="",G121=0,H121=""),"",H121/G121)</f>
        <v/>
      </c>
      <c r="N121" s="29" t="str">
        <f aca="false">IF(OR(K121="",L121="",M121=""),"",K121*L121*M121)</f>
        <v/>
      </c>
    </row>
    <row r="122" customFormat="false" ht="15" hidden="false" customHeight="false" outlineLevel="0" collapsed="false">
      <c r="A122" s="25"/>
      <c r="B122" s="26"/>
      <c r="C122" s="26"/>
      <c r="D122" s="27"/>
      <c r="E122" s="27"/>
      <c r="F122" s="27"/>
      <c r="G122" s="27"/>
      <c r="H122" s="27"/>
      <c r="I122" s="28" t="str">
        <f aca="false">IF(D122="","",MAX(D122-E122,0))</f>
        <v/>
      </c>
      <c r="J122" s="28" t="str">
        <f aca="false">IF(OR(F122="",G122=""),"",F122*G122/60)</f>
        <v/>
      </c>
      <c r="K122" s="29" t="str">
        <f aca="false">IF(OR(D122="",D122=0),"",I122/D122)</f>
        <v/>
      </c>
      <c r="L122" s="29" t="str">
        <f aca="false">IF(OR(I122="",J122="",I122=0),"",J122/I122)</f>
        <v/>
      </c>
      <c r="M122" s="29" t="str">
        <f aca="false">IF(OR(G122="",G122=0,H122=""),"",H122/G122)</f>
        <v/>
      </c>
      <c r="N122" s="29" t="str">
        <f aca="false">IF(OR(K122="",L122="",M122=""),"",K122*L122*M122)</f>
        <v/>
      </c>
    </row>
    <row r="123" customFormat="false" ht="15" hidden="false" customHeight="false" outlineLevel="0" collapsed="false">
      <c r="A123" s="25"/>
      <c r="B123" s="26"/>
      <c r="C123" s="26"/>
      <c r="D123" s="27"/>
      <c r="E123" s="27"/>
      <c r="F123" s="27"/>
      <c r="G123" s="27"/>
      <c r="H123" s="27"/>
      <c r="I123" s="28" t="str">
        <f aca="false">IF(D123="","",MAX(D123-E123,0))</f>
        <v/>
      </c>
      <c r="J123" s="28" t="str">
        <f aca="false">IF(OR(F123="",G123=""),"",F123*G123/60)</f>
        <v/>
      </c>
      <c r="K123" s="29" t="str">
        <f aca="false">IF(OR(D123="",D123=0),"",I123/D123)</f>
        <v/>
      </c>
      <c r="L123" s="29" t="str">
        <f aca="false">IF(OR(I123="",J123="",I123=0),"",J123/I123)</f>
        <v/>
      </c>
      <c r="M123" s="29" t="str">
        <f aca="false">IF(OR(G123="",G123=0,H123=""),"",H123/G123)</f>
        <v/>
      </c>
      <c r="N123" s="29" t="str">
        <f aca="false">IF(OR(K123="",L123="",M123=""),"",K123*L123*M123)</f>
        <v/>
      </c>
    </row>
    <row r="124" customFormat="false" ht="15" hidden="false" customHeight="false" outlineLevel="0" collapsed="false">
      <c r="A124" s="25"/>
      <c r="B124" s="26"/>
      <c r="C124" s="26"/>
      <c r="D124" s="27"/>
      <c r="E124" s="27"/>
      <c r="F124" s="27"/>
      <c r="G124" s="27"/>
      <c r="H124" s="27"/>
      <c r="I124" s="28" t="str">
        <f aca="false">IF(D124="","",MAX(D124-E124,0))</f>
        <v/>
      </c>
      <c r="J124" s="28" t="str">
        <f aca="false">IF(OR(F124="",G124=""),"",F124*G124/60)</f>
        <v/>
      </c>
      <c r="K124" s="29" t="str">
        <f aca="false">IF(OR(D124="",D124=0),"",I124/D124)</f>
        <v/>
      </c>
      <c r="L124" s="29" t="str">
        <f aca="false">IF(OR(I124="",J124="",I124=0),"",J124/I124)</f>
        <v/>
      </c>
      <c r="M124" s="29" t="str">
        <f aca="false">IF(OR(G124="",G124=0,H124=""),"",H124/G124)</f>
        <v/>
      </c>
      <c r="N124" s="29" t="str">
        <f aca="false">IF(OR(K124="",L124="",M124=""),"",K124*L124*M124)</f>
        <v/>
      </c>
    </row>
    <row r="125" customFormat="false" ht="15" hidden="false" customHeight="false" outlineLevel="0" collapsed="false">
      <c r="A125" s="25"/>
      <c r="B125" s="26"/>
      <c r="C125" s="26"/>
      <c r="D125" s="27"/>
      <c r="E125" s="27"/>
      <c r="F125" s="27"/>
      <c r="G125" s="27"/>
      <c r="H125" s="27"/>
      <c r="I125" s="28" t="str">
        <f aca="false">IF(D125="","",MAX(D125-E125,0))</f>
        <v/>
      </c>
      <c r="J125" s="28" t="str">
        <f aca="false">IF(OR(F125="",G125=""),"",F125*G125/60)</f>
        <v/>
      </c>
      <c r="K125" s="29" t="str">
        <f aca="false">IF(OR(D125="",D125=0),"",I125/D125)</f>
        <v/>
      </c>
      <c r="L125" s="29" t="str">
        <f aca="false">IF(OR(I125="",J125="",I125=0),"",J125/I125)</f>
        <v/>
      </c>
      <c r="M125" s="29" t="str">
        <f aca="false">IF(OR(G125="",G125=0,H125=""),"",H125/G125)</f>
        <v/>
      </c>
      <c r="N125" s="29" t="str">
        <f aca="false">IF(OR(K125="",L125="",M125=""),"",K125*L125*M125)</f>
        <v/>
      </c>
    </row>
    <row r="126" customFormat="false" ht="15" hidden="false" customHeight="false" outlineLevel="0" collapsed="false">
      <c r="A126" s="25"/>
      <c r="B126" s="26"/>
      <c r="C126" s="26"/>
      <c r="D126" s="27"/>
      <c r="E126" s="27"/>
      <c r="F126" s="27"/>
      <c r="G126" s="27"/>
      <c r="H126" s="27"/>
      <c r="I126" s="28" t="str">
        <f aca="false">IF(D126="","",MAX(D126-E126,0))</f>
        <v/>
      </c>
      <c r="J126" s="28" t="str">
        <f aca="false">IF(OR(F126="",G126=""),"",F126*G126/60)</f>
        <v/>
      </c>
      <c r="K126" s="29" t="str">
        <f aca="false">IF(OR(D126="",D126=0),"",I126/D126)</f>
        <v/>
      </c>
      <c r="L126" s="29" t="str">
        <f aca="false">IF(OR(I126="",J126="",I126=0),"",J126/I126)</f>
        <v/>
      </c>
      <c r="M126" s="29" t="str">
        <f aca="false">IF(OR(G126="",G126=0,H126=""),"",H126/G126)</f>
        <v/>
      </c>
      <c r="N126" s="29" t="str">
        <f aca="false">IF(OR(K126="",L126="",M126=""),"",K126*L126*M126)</f>
        <v/>
      </c>
    </row>
    <row r="127" customFormat="false" ht="15" hidden="false" customHeight="false" outlineLevel="0" collapsed="false">
      <c r="A127" s="25"/>
      <c r="B127" s="26"/>
      <c r="C127" s="26"/>
      <c r="D127" s="27"/>
      <c r="E127" s="27"/>
      <c r="F127" s="27"/>
      <c r="G127" s="27"/>
      <c r="H127" s="27"/>
      <c r="I127" s="28" t="str">
        <f aca="false">IF(D127="","",MAX(D127-E127,0))</f>
        <v/>
      </c>
      <c r="J127" s="28" t="str">
        <f aca="false">IF(OR(F127="",G127=""),"",F127*G127/60)</f>
        <v/>
      </c>
      <c r="K127" s="29" t="str">
        <f aca="false">IF(OR(D127="",D127=0),"",I127/D127)</f>
        <v/>
      </c>
      <c r="L127" s="29" t="str">
        <f aca="false">IF(OR(I127="",J127="",I127=0),"",J127/I127)</f>
        <v/>
      </c>
      <c r="M127" s="29" t="str">
        <f aca="false">IF(OR(G127="",G127=0,H127=""),"",H127/G127)</f>
        <v/>
      </c>
      <c r="N127" s="29" t="str">
        <f aca="false">IF(OR(K127="",L127="",M127=""),"",K127*L127*M127)</f>
        <v/>
      </c>
    </row>
    <row r="128" customFormat="false" ht="15" hidden="false" customHeight="false" outlineLevel="0" collapsed="false">
      <c r="A128" s="25"/>
      <c r="B128" s="26"/>
      <c r="C128" s="26"/>
      <c r="D128" s="27"/>
      <c r="E128" s="27"/>
      <c r="F128" s="27"/>
      <c r="G128" s="27"/>
      <c r="H128" s="27"/>
      <c r="I128" s="28" t="str">
        <f aca="false">IF(D128="","",MAX(D128-E128,0))</f>
        <v/>
      </c>
      <c r="J128" s="28" t="str">
        <f aca="false">IF(OR(F128="",G128=""),"",F128*G128/60)</f>
        <v/>
      </c>
      <c r="K128" s="29" t="str">
        <f aca="false">IF(OR(D128="",D128=0),"",I128/D128)</f>
        <v/>
      </c>
      <c r="L128" s="29" t="str">
        <f aca="false">IF(OR(I128="",J128="",I128=0),"",J128/I128)</f>
        <v/>
      </c>
      <c r="M128" s="29" t="str">
        <f aca="false">IF(OR(G128="",G128=0,H128=""),"",H128/G128)</f>
        <v/>
      </c>
      <c r="N128" s="29" t="str">
        <f aca="false">IF(OR(K128="",L128="",M128=""),"",K128*L128*M128)</f>
        <v/>
      </c>
    </row>
    <row r="129" customFormat="false" ht="15" hidden="false" customHeight="false" outlineLevel="0" collapsed="false">
      <c r="A129" s="25"/>
      <c r="B129" s="26"/>
      <c r="C129" s="26"/>
      <c r="D129" s="27"/>
      <c r="E129" s="27"/>
      <c r="F129" s="27"/>
      <c r="G129" s="27"/>
      <c r="H129" s="27"/>
      <c r="I129" s="28" t="str">
        <f aca="false">IF(D129="","",MAX(D129-E129,0))</f>
        <v/>
      </c>
      <c r="J129" s="28" t="str">
        <f aca="false">IF(OR(F129="",G129=""),"",F129*G129/60)</f>
        <v/>
      </c>
      <c r="K129" s="29" t="str">
        <f aca="false">IF(OR(D129="",D129=0),"",I129/D129)</f>
        <v/>
      </c>
      <c r="L129" s="29" t="str">
        <f aca="false">IF(OR(I129="",J129="",I129=0),"",J129/I129)</f>
        <v/>
      </c>
      <c r="M129" s="29" t="str">
        <f aca="false">IF(OR(G129="",G129=0,H129=""),"",H129/G129)</f>
        <v/>
      </c>
      <c r="N129" s="29" t="str">
        <f aca="false">IF(OR(K129="",L129="",M129=""),"",K129*L129*M129)</f>
        <v/>
      </c>
    </row>
    <row r="130" customFormat="false" ht="15" hidden="false" customHeight="false" outlineLevel="0" collapsed="false">
      <c r="A130" s="25"/>
      <c r="B130" s="26"/>
      <c r="C130" s="26"/>
      <c r="D130" s="27"/>
      <c r="E130" s="27"/>
      <c r="F130" s="27"/>
      <c r="G130" s="27"/>
      <c r="H130" s="27"/>
      <c r="I130" s="28" t="str">
        <f aca="false">IF(D130="","",MAX(D130-E130,0))</f>
        <v/>
      </c>
      <c r="J130" s="28" t="str">
        <f aca="false">IF(OR(F130="",G130=""),"",F130*G130/60)</f>
        <v/>
      </c>
      <c r="K130" s="29" t="str">
        <f aca="false">IF(OR(D130="",D130=0),"",I130/D130)</f>
        <v/>
      </c>
      <c r="L130" s="29" t="str">
        <f aca="false">IF(OR(I130="",J130="",I130=0),"",J130/I130)</f>
        <v/>
      </c>
      <c r="M130" s="29" t="str">
        <f aca="false">IF(OR(G130="",G130=0,H130=""),"",H130/G130)</f>
        <v/>
      </c>
      <c r="N130" s="29" t="str">
        <f aca="false">IF(OR(K130="",L130="",M130=""),"",K130*L130*M130)</f>
        <v/>
      </c>
    </row>
    <row r="131" customFormat="false" ht="15" hidden="false" customHeight="false" outlineLevel="0" collapsed="false">
      <c r="A131" s="25"/>
      <c r="B131" s="26"/>
      <c r="C131" s="26"/>
      <c r="D131" s="27"/>
      <c r="E131" s="27"/>
      <c r="F131" s="27"/>
      <c r="G131" s="27"/>
      <c r="H131" s="27"/>
      <c r="I131" s="28" t="str">
        <f aca="false">IF(D131="","",MAX(D131-E131,0))</f>
        <v/>
      </c>
      <c r="J131" s="28" t="str">
        <f aca="false">IF(OR(F131="",G131=""),"",F131*G131/60)</f>
        <v/>
      </c>
      <c r="K131" s="29" t="str">
        <f aca="false">IF(OR(D131="",D131=0),"",I131/D131)</f>
        <v/>
      </c>
      <c r="L131" s="29" t="str">
        <f aca="false">IF(OR(I131="",J131="",I131=0),"",J131/I131)</f>
        <v/>
      </c>
      <c r="M131" s="29" t="str">
        <f aca="false">IF(OR(G131="",G131=0,H131=""),"",H131/G131)</f>
        <v/>
      </c>
      <c r="N131" s="29" t="str">
        <f aca="false">IF(OR(K131="",L131="",M131=""),"",K131*L131*M131)</f>
        <v/>
      </c>
    </row>
    <row r="132" customFormat="false" ht="15" hidden="false" customHeight="false" outlineLevel="0" collapsed="false">
      <c r="A132" s="25"/>
      <c r="B132" s="26"/>
      <c r="C132" s="26"/>
      <c r="D132" s="27"/>
      <c r="E132" s="27"/>
      <c r="F132" s="27"/>
      <c r="G132" s="27"/>
      <c r="H132" s="27"/>
      <c r="I132" s="28" t="str">
        <f aca="false">IF(D132="","",MAX(D132-E132,0))</f>
        <v/>
      </c>
      <c r="J132" s="28" t="str">
        <f aca="false">IF(OR(F132="",G132=""),"",F132*G132/60)</f>
        <v/>
      </c>
      <c r="K132" s="29" t="str">
        <f aca="false">IF(OR(D132="",D132=0),"",I132/D132)</f>
        <v/>
      </c>
      <c r="L132" s="29" t="str">
        <f aca="false">IF(OR(I132="",J132="",I132=0),"",J132/I132)</f>
        <v/>
      </c>
      <c r="M132" s="29" t="str">
        <f aca="false">IF(OR(G132="",G132=0,H132=""),"",H132/G132)</f>
        <v/>
      </c>
      <c r="N132" s="29" t="str">
        <f aca="false">IF(OR(K132="",L132="",M132=""),"",K132*L132*M132)</f>
        <v/>
      </c>
    </row>
    <row r="133" customFormat="false" ht="15" hidden="false" customHeight="false" outlineLevel="0" collapsed="false">
      <c r="A133" s="25"/>
      <c r="B133" s="26"/>
      <c r="C133" s="26"/>
      <c r="D133" s="27"/>
      <c r="E133" s="27"/>
      <c r="F133" s="27"/>
      <c r="G133" s="27"/>
      <c r="H133" s="27"/>
      <c r="I133" s="28" t="str">
        <f aca="false">IF(D133="","",MAX(D133-E133,0))</f>
        <v/>
      </c>
      <c r="J133" s="28" t="str">
        <f aca="false">IF(OR(F133="",G133=""),"",F133*G133/60)</f>
        <v/>
      </c>
      <c r="K133" s="29" t="str">
        <f aca="false">IF(OR(D133="",D133=0),"",I133/D133)</f>
        <v/>
      </c>
      <c r="L133" s="29" t="str">
        <f aca="false">IF(OR(I133="",J133="",I133=0),"",J133/I133)</f>
        <v/>
      </c>
      <c r="M133" s="29" t="str">
        <f aca="false">IF(OR(G133="",G133=0,H133=""),"",H133/G133)</f>
        <v/>
      </c>
      <c r="N133" s="29" t="str">
        <f aca="false">IF(OR(K133="",L133="",M133=""),"",K133*L133*M133)</f>
        <v/>
      </c>
    </row>
    <row r="134" customFormat="false" ht="15" hidden="false" customHeight="false" outlineLevel="0" collapsed="false">
      <c r="A134" s="25"/>
      <c r="B134" s="26"/>
      <c r="C134" s="26"/>
      <c r="D134" s="27"/>
      <c r="E134" s="27"/>
      <c r="F134" s="27"/>
      <c r="G134" s="27"/>
      <c r="H134" s="27"/>
      <c r="I134" s="28" t="str">
        <f aca="false">IF(D134="","",MAX(D134-E134,0))</f>
        <v/>
      </c>
      <c r="J134" s="28" t="str">
        <f aca="false">IF(OR(F134="",G134=""),"",F134*G134/60)</f>
        <v/>
      </c>
      <c r="K134" s="29" t="str">
        <f aca="false">IF(OR(D134="",D134=0),"",I134/D134)</f>
        <v/>
      </c>
      <c r="L134" s="29" t="str">
        <f aca="false">IF(OR(I134="",J134="",I134=0),"",J134/I134)</f>
        <v/>
      </c>
      <c r="M134" s="29" t="str">
        <f aca="false">IF(OR(G134="",G134=0,H134=""),"",H134/G134)</f>
        <v/>
      </c>
      <c r="N134" s="29" t="str">
        <f aca="false">IF(OR(K134="",L134="",M134=""),"",K134*L134*M134)</f>
        <v/>
      </c>
    </row>
    <row r="135" customFormat="false" ht="15" hidden="false" customHeight="false" outlineLevel="0" collapsed="false">
      <c r="A135" s="25"/>
      <c r="B135" s="26"/>
      <c r="C135" s="26"/>
      <c r="D135" s="27"/>
      <c r="E135" s="27"/>
      <c r="F135" s="27"/>
      <c r="G135" s="27"/>
      <c r="H135" s="27"/>
      <c r="I135" s="28" t="str">
        <f aca="false">IF(D135="","",MAX(D135-E135,0))</f>
        <v/>
      </c>
      <c r="J135" s="28" t="str">
        <f aca="false">IF(OR(F135="",G135=""),"",F135*G135/60)</f>
        <v/>
      </c>
      <c r="K135" s="29" t="str">
        <f aca="false">IF(OR(D135="",D135=0),"",I135/D135)</f>
        <v/>
      </c>
      <c r="L135" s="29" t="str">
        <f aca="false">IF(OR(I135="",J135="",I135=0),"",J135/I135)</f>
        <v/>
      </c>
      <c r="M135" s="29" t="str">
        <f aca="false">IF(OR(G135="",G135=0,H135=""),"",H135/G135)</f>
        <v/>
      </c>
      <c r="N135" s="29" t="str">
        <f aca="false">IF(OR(K135="",L135="",M135=""),"",K135*L135*M135)</f>
        <v/>
      </c>
    </row>
    <row r="136" customFormat="false" ht="15" hidden="false" customHeight="false" outlineLevel="0" collapsed="false">
      <c r="A136" s="25"/>
      <c r="B136" s="26"/>
      <c r="C136" s="26"/>
      <c r="D136" s="27"/>
      <c r="E136" s="27"/>
      <c r="F136" s="27"/>
      <c r="G136" s="27"/>
      <c r="H136" s="27"/>
      <c r="I136" s="28" t="str">
        <f aca="false">IF(D136="","",MAX(D136-E136,0))</f>
        <v/>
      </c>
      <c r="J136" s="28" t="str">
        <f aca="false">IF(OR(F136="",G136=""),"",F136*G136/60)</f>
        <v/>
      </c>
      <c r="K136" s="29" t="str">
        <f aca="false">IF(OR(D136="",D136=0),"",I136/D136)</f>
        <v/>
      </c>
      <c r="L136" s="29" t="str">
        <f aca="false">IF(OR(I136="",J136="",I136=0),"",J136/I136)</f>
        <v/>
      </c>
      <c r="M136" s="29" t="str">
        <f aca="false">IF(OR(G136="",G136=0,H136=""),"",H136/G136)</f>
        <v/>
      </c>
      <c r="N136" s="29" t="str">
        <f aca="false">IF(OR(K136="",L136="",M136=""),"",K136*L136*M136)</f>
        <v/>
      </c>
    </row>
    <row r="137" customFormat="false" ht="15" hidden="false" customHeight="false" outlineLevel="0" collapsed="false">
      <c r="A137" s="25"/>
      <c r="B137" s="26"/>
      <c r="C137" s="26"/>
      <c r="D137" s="27"/>
      <c r="E137" s="27"/>
      <c r="F137" s="27"/>
      <c r="G137" s="27"/>
      <c r="H137" s="27"/>
      <c r="I137" s="28" t="str">
        <f aca="false">IF(D137="","",MAX(D137-E137,0))</f>
        <v/>
      </c>
      <c r="J137" s="28" t="str">
        <f aca="false">IF(OR(F137="",G137=""),"",F137*G137/60)</f>
        <v/>
      </c>
      <c r="K137" s="29" t="str">
        <f aca="false">IF(OR(D137="",D137=0),"",I137/D137)</f>
        <v/>
      </c>
      <c r="L137" s="29" t="str">
        <f aca="false">IF(OR(I137="",J137="",I137=0),"",J137/I137)</f>
        <v/>
      </c>
      <c r="M137" s="29" t="str">
        <f aca="false">IF(OR(G137="",G137=0,H137=""),"",H137/G137)</f>
        <v/>
      </c>
      <c r="N137" s="29" t="str">
        <f aca="false">IF(OR(K137="",L137="",M137=""),"",K137*L137*M137)</f>
        <v/>
      </c>
    </row>
    <row r="138" customFormat="false" ht="15" hidden="false" customHeight="false" outlineLevel="0" collapsed="false">
      <c r="A138" s="25"/>
      <c r="B138" s="26"/>
      <c r="C138" s="26"/>
      <c r="D138" s="27"/>
      <c r="E138" s="27"/>
      <c r="F138" s="27"/>
      <c r="G138" s="27"/>
      <c r="H138" s="27"/>
      <c r="I138" s="28" t="str">
        <f aca="false">IF(D138="","",MAX(D138-E138,0))</f>
        <v/>
      </c>
      <c r="J138" s="28" t="str">
        <f aca="false">IF(OR(F138="",G138=""),"",F138*G138/60)</f>
        <v/>
      </c>
      <c r="K138" s="29" t="str">
        <f aca="false">IF(OR(D138="",D138=0),"",I138/D138)</f>
        <v/>
      </c>
      <c r="L138" s="29" t="str">
        <f aca="false">IF(OR(I138="",J138="",I138=0),"",J138/I138)</f>
        <v/>
      </c>
      <c r="M138" s="29" t="str">
        <f aca="false">IF(OR(G138="",G138=0,H138=""),"",H138/G138)</f>
        <v/>
      </c>
      <c r="N138" s="29" t="str">
        <f aca="false">IF(OR(K138="",L138="",M138=""),"",K138*L138*M138)</f>
        <v/>
      </c>
    </row>
    <row r="139" customFormat="false" ht="15" hidden="false" customHeight="false" outlineLevel="0" collapsed="false">
      <c r="A139" s="25"/>
      <c r="B139" s="26"/>
      <c r="C139" s="26"/>
      <c r="D139" s="27"/>
      <c r="E139" s="27"/>
      <c r="F139" s="27"/>
      <c r="G139" s="27"/>
      <c r="H139" s="27"/>
      <c r="I139" s="28" t="str">
        <f aca="false">IF(D139="","",MAX(D139-E139,0))</f>
        <v/>
      </c>
      <c r="J139" s="28" t="str">
        <f aca="false">IF(OR(F139="",G139=""),"",F139*G139/60)</f>
        <v/>
      </c>
      <c r="K139" s="29" t="str">
        <f aca="false">IF(OR(D139="",D139=0),"",I139/D139)</f>
        <v/>
      </c>
      <c r="L139" s="29" t="str">
        <f aca="false">IF(OR(I139="",J139="",I139=0),"",J139/I139)</f>
        <v/>
      </c>
      <c r="M139" s="29" t="str">
        <f aca="false">IF(OR(G139="",G139=0,H139=""),"",H139/G139)</f>
        <v/>
      </c>
      <c r="N139" s="29" t="str">
        <f aca="false">IF(OR(K139="",L139="",M139=""),"",K139*L139*M139)</f>
        <v/>
      </c>
    </row>
    <row r="140" customFormat="false" ht="15" hidden="false" customHeight="false" outlineLevel="0" collapsed="false">
      <c r="A140" s="25"/>
      <c r="B140" s="26"/>
      <c r="C140" s="26"/>
      <c r="D140" s="27"/>
      <c r="E140" s="27"/>
      <c r="F140" s="27"/>
      <c r="G140" s="27"/>
      <c r="H140" s="27"/>
      <c r="I140" s="28" t="str">
        <f aca="false">IF(D140="","",MAX(D140-E140,0))</f>
        <v/>
      </c>
      <c r="J140" s="28" t="str">
        <f aca="false">IF(OR(F140="",G140=""),"",F140*G140/60)</f>
        <v/>
      </c>
      <c r="K140" s="29" t="str">
        <f aca="false">IF(OR(D140="",D140=0),"",I140/D140)</f>
        <v/>
      </c>
      <c r="L140" s="29" t="str">
        <f aca="false">IF(OR(I140="",J140="",I140=0),"",J140/I140)</f>
        <v/>
      </c>
      <c r="M140" s="29" t="str">
        <f aca="false">IF(OR(G140="",G140=0,H140=""),"",H140/G140)</f>
        <v/>
      </c>
      <c r="N140" s="29" t="str">
        <f aca="false">IF(OR(K140="",L140="",M140=""),"",K140*L140*M140)</f>
        <v/>
      </c>
    </row>
    <row r="141" customFormat="false" ht="15" hidden="false" customHeight="false" outlineLevel="0" collapsed="false">
      <c r="A141" s="25"/>
      <c r="B141" s="26"/>
      <c r="C141" s="26"/>
      <c r="D141" s="27"/>
      <c r="E141" s="27"/>
      <c r="F141" s="27"/>
      <c r="G141" s="27"/>
      <c r="H141" s="27"/>
      <c r="I141" s="28" t="str">
        <f aca="false">IF(D141="","",MAX(D141-E141,0))</f>
        <v/>
      </c>
      <c r="J141" s="28" t="str">
        <f aca="false">IF(OR(F141="",G141=""),"",F141*G141/60)</f>
        <v/>
      </c>
      <c r="K141" s="29" t="str">
        <f aca="false">IF(OR(D141="",D141=0),"",I141/D141)</f>
        <v/>
      </c>
      <c r="L141" s="29" t="str">
        <f aca="false">IF(OR(I141="",J141="",I141=0),"",J141/I141)</f>
        <v/>
      </c>
      <c r="M141" s="29" t="str">
        <f aca="false">IF(OR(G141="",G141=0,H141=""),"",H141/G141)</f>
        <v/>
      </c>
      <c r="N141" s="29" t="str">
        <f aca="false">IF(OR(K141="",L141="",M141=""),"",K141*L141*M141)</f>
        <v/>
      </c>
    </row>
    <row r="142" customFormat="false" ht="15" hidden="false" customHeight="false" outlineLevel="0" collapsed="false">
      <c r="A142" s="25"/>
      <c r="B142" s="26"/>
      <c r="C142" s="26"/>
      <c r="D142" s="27"/>
      <c r="E142" s="27"/>
      <c r="F142" s="27"/>
      <c r="G142" s="27"/>
      <c r="H142" s="27"/>
      <c r="I142" s="28" t="str">
        <f aca="false">IF(D142="","",MAX(D142-E142,0))</f>
        <v/>
      </c>
      <c r="J142" s="28" t="str">
        <f aca="false">IF(OR(F142="",G142=""),"",F142*G142/60)</f>
        <v/>
      </c>
      <c r="K142" s="29" t="str">
        <f aca="false">IF(OR(D142="",D142=0),"",I142/D142)</f>
        <v/>
      </c>
      <c r="L142" s="29" t="str">
        <f aca="false">IF(OR(I142="",J142="",I142=0),"",J142/I142)</f>
        <v/>
      </c>
      <c r="M142" s="29" t="str">
        <f aca="false">IF(OR(G142="",G142=0,H142=""),"",H142/G142)</f>
        <v/>
      </c>
      <c r="N142" s="29" t="str">
        <f aca="false">IF(OR(K142="",L142="",M142=""),"",K142*L142*M142)</f>
        <v/>
      </c>
    </row>
    <row r="143" customFormat="false" ht="15" hidden="false" customHeight="false" outlineLevel="0" collapsed="false">
      <c r="A143" s="25"/>
      <c r="B143" s="26"/>
      <c r="C143" s="26"/>
      <c r="D143" s="27"/>
      <c r="E143" s="27"/>
      <c r="F143" s="27"/>
      <c r="G143" s="27"/>
      <c r="H143" s="27"/>
      <c r="I143" s="28" t="str">
        <f aca="false">IF(D143="","",MAX(D143-E143,0))</f>
        <v/>
      </c>
      <c r="J143" s="28" t="str">
        <f aca="false">IF(OR(F143="",G143=""),"",F143*G143/60)</f>
        <v/>
      </c>
      <c r="K143" s="29" t="str">
        <f aca="false">IF(OR(D143="",D143=0),"",I143/D143)</f>
        <v/>
      </c>
      <c r="L143" s="29" t="str">
        <f aca="false">IF(OR(I143="",J143="",I143=0),"",J143/I143)</f>
        <v/>
      </c>
      <c r="M143" s="29" t="str">
        <f aca="false">IF(OR(G143="",G143=0,H143=""),"",H143/G143)</f>
        <v/>
      </c>
      <c r="N143" s="29" t="str">
        <f aca="false">IF(OR(K143="",L143="",M143=""),"",K143*L143*M143)</f>
        <v/>
      </c>
    </row>
    <row r="144" customFormat="false" ht="15" hidden="false" customHeight="false" outlineLevel="0" collapsed="false">
      <c r="A144" s="25"/>
      <c r="B144" s="26"/>
      <c r="C144" s="26"/>
      <c r="D144" s="27"/>
      <c r="E144" s="27"/>
      <c r="F144" s="27"/>
      <c r="G144" s="27"/>
      <c r="H144" s="27"/>
      <c r="I144" s="28" t="str">
        <f aca="false">IF(D144="","",MAX(D144-E144,0))</f>
        <v/>
      </c>
      <c r="J144" s="28" t="str">
        <f aca="false">IF(OR(F144="",G144=""),"",F144*G144/60)</f>
        <v/>
      </c>
      <c r="K144" s="29" t="str">
        <f aca="false">IF(OR(D144="",D144=0),"",I144/D144)</f>
        <v/>
      </c>
      <c r="L144" s="29" t="str">
        <f aca="false">IF(OR(I144="",J144="",I144=0),"",J144/I144)</f>
        <v/>
      </c>
      <c r="M144" s="29" t="str">
        <f aca="false">IF(OR(G144="",G144=0,H144=""),"",H144/G144)</f>
        <v/>
      </c>
      <c r="N144" s="29" t="str">
        <f aca="false">IF(OR(K144="",L144="",M144=""),"",K144*L144*M144)</f>
        <v/>
      </c>
    </row>
    <row r="145" customFormat="false" ht="15" hidden="false" customHeight="false" outlineLevel="0" collapsed="false">
      <c r="A145" s="25"/>
      <c r="B145" s="26"/>
      <c r="C145" s="26"/>
      <c r="D145" s="27"/>
      <c r="E145" s="27"/>
      <c r="F145" s="27"/>
      <c r="G145" s="27"/>
      <c r="H145" s="27"/>
      <c r="I145" s="28" t="str">
        <f aca="false">IF(D145="","",MAX(D145-E145,0))</f>
        <v/>
      </c>
      <c r="J145" s="28" t="str">
        <f aca="false">IF(OR(F145="",G145=""),"",F145*G145/60)</f>
        <v/>
      </c>
      <c r="K145" s="29" t="str">
        <f aca="false">IF(OR(D145="",D145=0),"",I145/D145)</f>
        <v/>
      </c>
      <c r="L145" s="29" t="str">
        <f aca="false">IF(OR(I145="",J145="",I145=0),"",J145/I145)</f>
        <v/>
      </c>
      <c r="M145" s="29" t="str">
        <f aca="false">IF(OR(G145="",G145=0,H145=""),"",H145/G145)</f>
        <v/>
      </c>
      <c r="N145" s="29" t="str">
        <f aca="false">IF(OR(K145="",L145="",M145=""),"",K145*L145*M145)</f>
        <v/>
      </c>
    </row>
    <row r="146" customFormat="false" ht="15" hidden="false" customHeight="false" outlineLevel="0" collapsed="false">
      <c r="A146" s="25"/>
      <c r="B146" s="26"/>
      <c r="C146" s="26"/>
      <c r="D146" s="27"/>
      <c r="E146" s="27"/>
      <c r="F146" s="27"/>
      <c r="G146" s="27"/>
      <c r="H146" s="27"/>
      <c r="I146" s="28" t="str">
        <f aca="false">IF(D146="","",MAX(D146-E146,0))</f>
        <v/>
      </c>
      <c r="J146" s="28" t="str">
        <f aca="false">IF(OR(F146="",G146=""),"",F146*G146/60)</f>
        <v/>
      </c>
      <c r="K146" s="29" t="str">
        <f aca="false">IF(OR(D146="",D146=0),"",I146/D146)</f>
        <v/>
      </c>
      <c r="L146" s="29" t="str">
        <f aca="false">IF(OR(I146="",J146="",I146=0),"",J146/I146)</f>
        <v/>
      </c>
      <c r="M146" s="29" t="str">
        <f aca="false">IF(OR(G146="",G146=0,H146=""),"",H146/G146)</f>
        <v/>
      </c>
      <c r="N146" s="29" t="str">
        <f aca="false">IF(OR(K146="",L146="",M146=""),"",K146*L146*M146)</f>
        <v/>
      </c>
    </row>
    <row r="147" customFormat="false" ht="15" hidden="false" customHeight="false" outlineLevel="0" collapsed="false">
      <c r="A147" s="25"/>
      <c r="B147" s="26"/>
      <c r="C147" s="26"/>
      <c r="D147" s="27"/>
      <c r="E147" s="27"/>
      <c r="F147" s="27"/>
      <c r="G147" s="27"/>
      <c r="H147" s="27"/>
      <c r="I147" s="28" t="str">
        <f aca="false">IF(D147="","",MAX(D147-E147,0))</f>
        <v/>
      </c>
      <c r="J147" s="28" t="str">
        <f aca="false">IF(OR(F147="",G147=""),"",F147*G147/60)</f>
        <v/>
      </c>
      <c r="K147" s="29" t="str">
        <f aca="false">IF(OR(D147="",D147=0),"",I147/D147)</f>
        <v/>
      </c>
      <c r="L147" s="29" t="str">
        <f aca="false">IF(OR(I147="",J147="",I147=0),"",J147/I147)</f>
        <v/>
      </c>
      <c r="M147" s="29" t="str">
        <f aca="false">IF(OR(G147="",G147=0,H147=""),"",H147/G147)</f>
        <v/>
      </c>
      <c r="N147" s="29" t="str">
        <f aca="false">IF(OR(K147="",L147="",M147=""),"",K147*L147*M147)</f>
        <v/>
      </c>
    </row>
    <row r="148" customFormat="false" ht="15" hidden="false" customHeight="false" outlineLevel="0" collapsed="false">
      <c r="A148" s="25"/>
      <c r="B148" s="26"/>
      <c r="C148" s="26"/>
      <c r="D148" s="27"/>
      <c r="E148" s="27"/>
      <c r="F148" s="27"/>
      <c r="G148" s="27"/>
      <c r="H148" s="27"/>
      <c r="I148" s="28" t="str">
        <f aca="false">IF(D148="","",MAX(D148-E148,0))</f>
        <v/>
      </c>
      <c r="J148" s="28" t="str">
        <f aca="false">IF(OR(F148="",G148=""),"",F148*G148/60)</f>
        <v/>
      </c>
      <c r="K148" s="29" t="str">
        <f aca="false">IF(OR(D148="",D148=0),"",I148/D148)</f>
        <v/>
      </c>
      <c r="L148" s="29" t="str">
        <f aca="false">IF(OR(I148="",J148="",I148=0),"",J148/I148)</f>
        <v/>
      </c>
      <c r="M148" s="29" t="str">
        <f aca="false">IF(OR(G148="",G148=0,H148=""),"",H148/G148)</f>
        <v/>
      </c>
      <c r="N148" s="29" t="str">
        <f aca="false">IF(OR(K148="",L148="",M148=""),"",K148*L148*M148)</f>
        <v/>
      </c>
    </row>
    <row r="149" customFormat="false" ht="15" hidden="false" customHeight="false" outlineLevel="0" collapsed="false">
      <c r="A149" s="25"/>
      <c r="B149" s="26"/>
      <c r="C149" s="26"/>
      <c r="D149" s="27"/>
      <c r="E149" s="27"/>
      <c r="F149" s="27"/>
      <c r="G149" s="27"/>
      <c r="H149" s="27"/>
      <c r="I149" s="28" t="str">
        <f aca="false">IF(D149="","",MAX(D149-E149,0))</f>
        <v/>
      </c>
      <c r="J149" s="28" t="str">
        <f aca="false">IF(OR(F149="",G149=""),"",F149*G149/60)</f>
        <v/>
      </c>
      <c r="K149" s="29" t="str">
        <f aca="false">IF(OR(D149="",D149=0),"",I149/D149)</f>
        <v/>
      </c>
      <c r="L149" s="29" t="str">
        <f aca="false">IF(OR(I149="",J149="",I149=0),"",J149/I149)</f>
        <v/>
      </c>
      <c r="M149" s="29" t="str">
        <f aca="false">IF(OR(G149="",G149=0,H149=""),"",H149/G149)</f>
        <v/>
      </c>
      <c r="N149" s="29" t="str">
        <f aca="false">IF(OR(K149="",L149="",M149=""),"",K149*L149*M149)</f>
        <v/>
      </c>
    </row>
    <row r="150" customFormat="false" ht="15" hidden="false" customHeight="false" outlineLevel="0" collapsed="false">
      <c r="A150" s="25"/>
      <c r="B150" s="26"/>
      <c r="C150" s="26"/>
      <c r="D150" s="27"/>
      <c r="E150" s="27"/>
      <c r="F150" s="27"/>
      <c r="G150" s="27"/>
      <c r="H150" s="27"/>
      <c r="I150" s="28" t="str">
        <f aca="false">IF(D150="","",MAX(D150-E150,0))</f>
        <v/>
      </c>
      <c r="J150" s="28" t="str">
        <f aca="false">IF(OR(F150="",G150=""),"",F150*G150/60)</f>
        <v/>
      </c>
      <c r="K150" s="29" t="str">
        <f aca="false">IF(OR(D150="",D150=0),"",I150/D150)</f>
        <v/>
      </c>
      <c r="L150" s="29" t="str">
        <f aca="false">IF(OR(I150="",J150="",I150=0),"",J150/I150)</f>
        <v/>
      </c>
      <c r="M150" s="29" t="str">
        <f aca="false">IF(OR(G150="",G150=0,H150=""),"",H150/G150)</f>
        <v/>
      </c>
      <c r="N150" s="29" t="str">
        <f aca="false">IF(OR(K150="",L150="",M150=""),"",K150*L150*M150)</f>
        <v/>
      </c>
    </row>
    <row r="151" customFormat="false" ht="15" hidden="false" customHeight="false" outlineLevel="0" collapsed="false">
      <c r="A151" s="25"/>
      <c r="B151" s="26"/>
      <c r="C151" s="26"/>
      <c r="D151" s="27"/>
      <c r="E151" s="27"/>
      <c r="F151" s="27"/>
      <c r="G151" s="27"/>
      <c r="H151" s="27"/>
      <c r="I151" s="28" t="str">
        <f aca="false">IF(D151="","",MAX(D151-E151,0))</f>
        <v/>
      </c>
      <c r="J151" s="28" t="str">
        <f aca="false">IF(OR(F151="",G151=""),"",F151*G151/60)</f>
        <v/>
      </c>
      <c r="K151" s="29" t="str">
        <f aca="false">IF(OR(D151="",D151=0),"",I151/D151)</f>
        <v/>
      </c>
      <c r="L151" s="29" t="str">
        <f aca="false">IF(OR(I151="",J151="",I151=0),"",J151/I151)</f>
        <v/>
      </c>
      <c r="M151" s="29" t="str">
        <f aca="false">IF(OR(G151="",G151=0,H151=""),"",H151/G151)</f>
        <v/>
      </c>
      <c r="N151" s="29" t="str">
        <f aca="false">IF(OR(K151="",L151="",M151=""),"",K151*L151*M151)</f>
        <v/>
      </c>
    </row>
    <row r="152" customFormat="false" ht="15" hidden="false" customHeight="false" outlineLevel="0" collapsed="false">
      <c r="A152" s="25"/>
      <c r="B152" s="26"/>
      <c r="C152" s="26"/>
      <c r="D152" s="27"/>
      <c r="E152" s="27"/>
      <c r="F152" s="27"/>
      <c r="G152" s="27"/>
      <c r="H152" s="27"/>
      <c r="I152" s="28" t="str">
        <f aca="false">IF(D152="","",MAX(D152-E152,0))</f>
        <v/>
      </c>
      <c r="J152" s="28" t="str">
        <f aca="false">IF(OR(F152="",G152=""),"",F152*G152/60)</f>
        <v/>
      </c>
      <c r="K152" s="29" t="str">
        <f aca="false">IF(OR(D152="",D152=0),"",I152/D152)</f>
        <v/>
      </c>
      <c r="L152" s="29" t="str">
        <f aca="false">IF(OR(I152="",J152="",I152=0),"",J152/I152)</f>
        <v/>
      </c>
      <c r="M152" s="29" t="str">
        <f aca="false">IF(OR(G152="",G152=0,H152=""),"",H152/G152)</f>
        <v/>
      </c>
      <c r="N152" s="29" t="str">
        <f aca="false">IF(OR(K152="",L152="",M152=""),"",K152*L152*M152)</f>
        <v/>
      </c>
    </row>
    <row r="153" customFormat="false" ht="15" hidden="false" customHeight="false" outlineLevel="0" collapsed="false">
      <c r="A153" s="25"/>
      <c r="B153" s="26"/>
      <c r="C153" s="26"/>
      <c r="D153" s="27"/>
      <c r="E153" s="27"/>
      <c r="F153" s="27"/>
      <c r="G153" s="27"/>
      <c r="H153" s="27"/>
      <c r="I153" s="28" t="str">
        <f aca="false">IF(D153="","",MAX(D153-E153,0))</f>
        <v/>
      </c>
      <c r="J153" s="28" t="str">
        <f aca="false">IF(OR(F153="",G153=""),"",F153*G153/60)</f>
        <v/>
      </c>
      <c r="K153" s="29" t="str">
        <f aca="false">IF(OR(D153="",D153=0),"",I153/D153)</f>
        <v/>
      </c>
      <c r="L153" s="29" t="str">
        <f aca="false">IF(OR(I153="",J153="",I153=0),"",J153/I153)</f>
        <v/>
      </c>
      <c r="M153" s="29" t="str">
        <f aca="false">IF(OR(G153="",G153=0,H153=""),"",H153/G153)</f>
        <v/>
      </c>
      <c r="N153" s="29" t="str">
        <f aca="false">IF(OR(K153="",L153="",M153=""),"",K153*L153*M153)</f>
        <v/>
      </c>
    </row>
    <row r="154" customFormat="false" ht="15" hidden="false" customHeight="false" outlineLevel="0" collapsed="false">
      <c r="A154" s="25"/>
      <c r="B154" s="26"/>
      <c r="C154" s="26"/>
      <c r="D154" s="27"/>
      <c r="E154" s="27"/>
      <c r="F154" s="27"/>
      <c r="G154" s="27"/>
      <c r="H154" s="27"/>
      <c r="I154" s="28" t="str">
        <f aca="false">IF(D154="","",MAX(D154-E154,0))</f>
        <v/>
      </c>
      <c r="J154" s="28" t="str">
        <f aca="false">IF(OR(F154="",G154=""),"",F154*G154/60)</f>
        <v/>
      </c>
      <c r="K154" s="29" t="str">
        <f aca="false">IF(OR(D154="",D154=0),"",I154/D154)</f>
        <v/>
      </c>
      <c r="L154" s="29" t="str">
        <f aca="false">IF(OR(I154="",J154="",I154=0),"",J154/I154)</f>
        <v/>
      </c>
      <c r="M154" s="29" t="str">
        <f aca="false">IF(OR(G154="",G154=0,H154=""),"",H154/G154)</f>
        <v/>
      </c>
      <c r="N154" s="29" t="str">
        <f aca="false">IF(OR(K154="",L154="",M154=""),"",K154*L154*M154)</f>
        <v/>
      </c>
    </row>
    <row r="155" customFormat="false" ht="15" hidden="false" customHeight="false" outlineLevel="0" collapsed="false">
      <c r="A155" s="25"/>
      <c r="B155" s="26"/>
      <c r="C155" s="26"/>
      <c r="D155" s="27"/>
      <c r="E155" s="27"/>
      <c r="F155" s="27"/>
      <c r="G155" s="27"/>
      <c r="H155" s="27"/>
      <c r="I155" s="28" t="str">
        <f aca="false">IF(D155="","",MAX(D155-E155,0))</f>
        <v/>
      </c>
      <c r="J155" s="28" t="str">
        <f aca="false">IF(OR(F155="",G155=""),"",F155*G155/60)</f>
        <v/>
      </c>
      <c r="K155" s="29" t="str">
        <f aca="false">IF(OR(D155="",D155=0),"",I155/D155)</f>
        <v/>
      </c>
      <c r="L155" s="29" t="str">
        <f aca="false">IF(OR(I155="",J155="",I155=0),"",J155/I155)</f>
        <v/>
      </c>
      <c r="M155" s="29" t="str">
        <f aca="false">IF(OR(G155="",G155=0,H155=""),"",H155/G155)</f>
        <v/>
      </c>
      <c r="N155" s="29" t="str">
        <f aca="false">IF(OR(K155="",L155="",M155=""),"",K155*L155*M155)</f>
        <v/>
      </c>
    </row>
    <row r="156" customFormat="false" ht="15" hidden="false" customHeight="false" outlineLevel="0" collapsed="false">
      <c r="A156" s="25"/>
      <c r="B156" s="26"/>
      <c r="C156" s="26"/>
      <c r="D156" s="27"/>
      <c r="E156" s="27"/>
      <c r="F156" s="27"/>
      <c r="G156" s="27"/>
      <c r="H156" s="27"/>
      <c r="I156" s="28" t="str">
        <f aca="false">IF(D156="","",MAX(D156-E156,0))</f>
        <v/>
      </c>
      <c r="J156" s="28" t="str">
        <f aca="false">IF(OR(F156="",G156=""),"",F156*G156/60)</f>
        <v/>
      </c>
      <c r="K156" s="29" t="str">
        <f aca="false">IF(OR(D156="",D156=0),"",I156/D156)</f>
        <v/>
      </c>
      <c r="L156" s="29" t="str">
        <f aca="false">IF(OR(I156="",J156="",I156=0),"",J156/I156)</f>
        <v/>
      </c>
      <c r="M156" s="29" t="str">
        <f aca="false">IF(OR(G156="",G156=0,H156=""),"",H156/G156)</f>
        <v/>
      </c>
      <c r="N156" s="29" t="str">
        <f aca="false">IF(OR(K156="",L156="",M156=""),"",K156*L156*M156)</f>
        <v/>
      </c>
    </row>
    <row r="157" customFormat="false" ht="15" hidden="false" customHeight="false" outlineLevel="0" collapsed="false">
      <c r="A157" s="25"/>
      <c r="B157" s="26"/>
      <c r="C157" s="26"/>
      <c r="D157" s="27"/>
      <c r="E157" s="27"/>
      <c r="F157" s="27"/>
      <c r="G157" s="27"/>
      <c r="H157" s="27"/>
      <c r="I157" s="28" t="str">
        <f aca="false">IF(D157="","",MAX(D157-E157,0))</f>
        <v/>
      </c>
      <c r="J157" s="28" t="str">
        <f aca="false">IF(OR(F157="",G157=""),"",F157*G157/60)</f>
        <v/>
      </c>
      <c r="K157" s="29" t="str">
        <f aca="false">IF(OR(D157="",D157=0),"",I157/D157)</f>
        <v/>
      </c>
      <c r="L157" s="29" t="str">
        <f aca="false">IF(OR(I157="",J157="",I157=0),"",J157/I157)</f>
        <v/>
      </c>
      <c r="M157" s="29" t="str">
        <f aca="false">IF(OR(G157="",G157=0,H157=""),"",H157/G157)</f>
        <v/>
      </c>
      <c r="N157" s="29" t="str">
        <f aca="false">IF(OR(K157="",L157="",M157=""),"",K157*L157*M157)</f>
        <v/>
      </c>
    </row>
    <row r="158" customFormat="false" ht="15" hidden="false" customHeight="false" outlineLevel="0" collapsed="false">
      <c r="A158" s="25"/>
      <c r="B158" s="26"/>
      <c r="C158" s="26"/>
      <c r="D158" s="27"/>
      <c r="E158" s="27"/>
      <c r="F158" s="27"/>
      <c r="G158" s="27"/>
      <c r="H158" s="27"/>
      <c r="I158" s="28" t="str">
        <f aca="false">IF(D158="","",MAX(D158-E158,0))</f>
        <v/>
      </c>
      <c r="J158" s="28" t="str">
        <f aca="false">IF(OR(F158="",G158=""),"",F158*G158/60)</f>
        <v/>
      </c>
      <c r="K158" s="29" t="str">
        <f aca="false">IF(OR(D158="",D158=0),"",I158/D158)</f>
        <v/>
      </c>
      <c r="L158" s="29" t="str">
        <f aca="false">IF(OR(I158="",J158="",I158=0),"",J158/I158)</f>
        <v/>
      </c>
      <c r="M158" s="29" t="str">
        <f aca="false">IF(OR(G158="",G158=0,H158=""),"",H158/G158)</f>
        <v/>
      </c>
      <c r="N158" s="29" t="str">
        <f aca="false">IF(OR(K158="",L158="",M158=""),"",K158*L158*M158)</f>
        <v/>
      </c>
    </row>
    <row r="159" customFormat="false" ht="15" hidden="false" customHeight="false" outlineLevel="0" collapsed="false">
      <c r="A159" s="25"/>
      <c r="B159" s="26"/>
      <c r="C159" s="26"/>
      <c r="D159" s="27"/>
      <c r="E159" s="27"/>
      <c r="F159" s="27"/>
      <c r="G159" s="27"/>
      <c r="H159" s="27"/>
      <c r="I159" s="28" t="str">
        <f aca="false">IF(D159="","",MAX(D159-E159,0))</f>
        <v/>
      </c>
      <c r="J159" s="28" t="str">
        <f aca="false">IF(OR(F159="",G159=""),"",F159*G159/60)</f>
        <v/>
      </c>
      <c r="K159" s="29" t="str">
        <f aca="false">IF(OR(D159="",D159=0),"",I159/D159)</f>
        <v/>
      </c>
      <c r="L159" s="29" t="str">
        <f aca="false">IF(OR(I159="",J159="",I159=0),"",J159/I159)</f>
        <v/>
      </c>
      <c r="M159" s="29" t="str">
        <f aca="false">IF(OR(G159="",G159=0,H159=""),"",H159/G159)</f>
        <v/>
      </c>
      <c r="N159" s="29" t="str">
        <f aca="false">IF(OR(K159="",L159="",M159=""),"",K159*L159*M159)</f>
        <v/>
      </c>
    </row>
    <row r="160" customFormat="false" ht="15" hidden="false" customHeight="false" outlineLevel="0" collapsed="false">
      <c r="A160" s="25"/>
      <c r="B160" s="26"/>
      <c r="C160" s="26"/>
      <c r="D160" s="27"/>
      <c r="E160" s="27"/>
      <c r="F160" s="27"/>
      <c r="G160" s="27"/>
      <c r="H160" s="27"/>
      <c r="I160" s="28" t="str">
        <f aca="false">IF(D160="","",MAX(D160-E160,0))</f>
        <v/>
      </c>
      <c r="J160" s="28" t="str">
        <f aca="false">IF(OR(F160="",G160=""),"",F160*G160/60)</f>
        <v/>
      </c>
      <c r="K160" s="29" t="str">
        <f aca="false">IF(OR(D160="",D160=0),"",I160/D160)</f>
        <v/>
      </c>
      <c r="L160" s="29" t="str">
        <f aca="false">IF(OR(I160="",J160="",I160=0),"",J160/I160)</f>
        <v/>
      </c>
      <c r="M160" s="29" t="str">
        <f aca="false">IF(OR(G160="",G160=0,H160=""),"",H160/G160)</f>
        <v/>
      </c>
      <c r="N160" s="29" t="str">
        <f aca="false">IF(OR(K160="",L160="",M160=""),"",K160*L160*M160)</f>
        <v/>
      </c>
    </row>
    <row r="161" customFormat="false" ht="15" hidden="false" customHeight="false" outlineLevel="0" collapsed="false">
      <c r="A161" s="25"/>
      <c r="B161" s="26"/>
      <c r="C161" s="26"/>
      <c r="D161" s="27"/>
      <c r="E161" s="27"/>
      <c r="F161" s="27"/>
      <c r="G161" s="27"/>
      <c r="H161" s="27"/>
      <c r="I161" s="28" t="str">
        <f aca="false">IF(D161="","",MAX(D161-E161,0))</f>
        <v/>
      </c>
      <c r="J161" s="28" t="str">
        <f aca="false">IF(OR(F161="",G161=""),"",F161*G161/60)</f>
        <v/>
      </c>
      <c r="K161" s="29" t="str">
        <f aca="false">IF(OR(D161="",D161=0),"",I161/D161)</f>
        <v/>
      </c>
      <c r="L161" s="29" t="str">
        <f aca="false">IF(OR(I161="",J161="",I161=0),"",J161/I161)</f>
        <v/>
      </c>
      <c r="M161" s="29" t="str">
        <f aca="false">IF(OR(G161="",G161=0,H161=""),"",H161/G161)</f>
        <v/>
      </c>
      <c r="N161" s="29" t="str">
        <f aca="false">IF(OR(K161="",L161="",M161=""),"",K161*L161*M161)</f>
        <v/>
      </c>
    </row>
    <row r="162" customFormat="false" ht="15" hidden="false" customHeight="false" outlineLevel="0" collapsed="false">
      <c r="A162" s="25"/>
      <c r="B162" s="26"/>
      <c r="C162" s="26"/>
      <c r="D162" s="27"/>
      <c r="E162" s="27"/>
      <c r="F162" s="27"/>
      <c r="G162" s="27"/>
      <c r="H162" s="27"/>
      <c r="I162" s="28" t="str">
        <f aca="false">IF(D162="","",MAX(D162-E162,0))</f>
        <v/>
      </c>
      <c r="J162" s="28" t="str">
        <f aca="false">IF(OR(F162="",G162=""),"",F162*G162/60)</f>
        <v/>
      </c>
      <c r="K162" s="29" t="str">
        <f aca="false">IF(OR(D162="",D162=0),"",I162/D162)</f>
        <v/>
      </c>
      <c r="L162" s="29" t="str">
        <f aca="false">IF(OR(I162="",J162="",I162=0),"",J162/I162)</f>
        <v/>
      </c>
      <c r="M162" s="29" t="str">
        <f aca="false">IF(OR(G162="",G162=0,H162=""),"",H162/G162)</f>
        <v/>
      </c>
      <c r="N162" s="29" t="str">
        <f aca="false">IF(OR(K162="",L162="",M162=""),"",K162*L162*M162)</f>
        <v/>
      </c>
    </row>
    <row r="163" customFormat="false" ht="15" hidden="false" customHeight="false" outlineLevel="0" collapsed="false">
      <c r="A163" s="25"/>
      <c r="B163" s="26"/>
      <c r="C163" s="26"/>
      <c r="D163" s="27"/>
      <c r="E163" s="27"/>
      <c r="F163" s="27"/>
      <c r="G163" s="27"/>
      <c r="H163" s="27"/>
      <c r="I163" s="28" t="str">
        <f aca="false">IF(D163="","",MAX(D163-E163,0))</f>
        <v/>
      </c>
      <c r="J163" s="28" t="str">
        <f aca="false">IF(OR(F163="",G163=""),"",F163*G163/60)</f>
        <v/>
      </c>
      <c r="K163" s="29" t="str">
        <f aca="false">IF(OR(D163="",D163=0),"",I163/D163)</f>
        <v/>
      </c>
      <c r="L163" s="29" t="str">
        <f aca="false">IF(OR(I163="",J163="",I163=0),"",J163/I163)</f>
        <v/>
      </c>
      <c r="M163" s="29" t="str">
        <f aca="false">IF(OR(G163="",G163=0,H163=""),"",H163/G163)</f>
        <v/>
      </c>
      <c r="N163" s="29" t="str">
        <f aca="false">IF(OR(K163="",L163="",M163=""),"",K163*L163*M163)</f>
        <v/>
      </c>
    </row>
    <row r="164" customFormat="false" ht="15" hidden="false" customHeight="false" outlineLevel="0" collapsed="false">
      <c r="A164" s="25"/>
      <c r="B164" s="26"/>
      <c r="C164" s="26"/>
      <c r="D164" s="27"/>
      <c r="E164" s="27"/>
      <c r="F164" s="27"/>
      <c r="G164" s="27"/>
      <c r="H164" s="27"/>
      <c r="I164" s="28" t="str">
        <f aca="false">IF(D164="","",MAX(D164-E164,0))</f>
        <v/>
      </c>
      <c r="J164" s="28" t="str">
        <f aca="false">IF(OR(F164="",G164=""),"",F164*G164/60)</f>
        <v/>
      </c>
      <c r="K164" s="29" t="str">
        <f aca="false">IF(OR(D164="",D164=0),"",I164/D164)</f>
        <v/>
      </c>
      <c r="L164" s="29" t="str">
        <f aca="false">IF(OR(I164="",J164="",I164=0),"",J164/I164)</f>
        <v/>
      </c>
      <c r="M164" s="29" t="str">
        <f aca="false">IF(OR(G164="",G164=0,H164=""),"",H164/G164)</f>
        <v/>
      </c>
      <c r="N164" s="29" t="str">
        <f aca="false">IF(OR(K164="",L164="",M164=""),"",K164*L164*M164)</f>
        <v/>
      </c>
    </row>
    <row r="165" customFormat="false" ht="15" hidden="false" customHeight="false" outlineLevel="0" collapsed="false">
      <c r="A165" s="25"/>
      <c r="B165" s="26"/>
      <c r="C165" s="26"/>
      <c r="D165" s="27"/>
      <c r="E165" s="27"/>
      <c r="F165" s="27"/>
      <c r="G165" s="27"/>
      <c r="H165" s="27"/>
      <c r="I165" s="28" t="str">
        <f aca="false">IF(D165="","",MAX(D165-E165,0))</f>
        <v/>
      </c>
      <c r="J165" s="28" t="str">
        <f aca="false">IF(OR(F165="",G165=""),"",F165*G165/60)</f>
        <v/>
      </c>
      <c r="K165" s="29" t="str">
        <f aca="false">IF(OR(D165="",D165=0),"",I165/D165)</f>
        <v/>
      </c>
      <c r="L165" s="29" t="str">
        <f aca="false">IF(OR(I165="",J165="",I165=0),"",J165/I165)</f>
        <v/>
      </c>
      <c r="M165" s="29" t="str">
        <f aca="false">IF(OR(G165="",G165=0,H165=""),"",H165/G165)</f>
        <v/>
      </c>
      <c r="N165" s="29" t="str">
        <f aca="false">IF(OR(K165="",L165="",M165=""),"",K165*L165*M165)</f>
        <v/>
      </c>
    </row>
    <row r="166" customFormat="false" ht="15" hidden="false" customHeight="false" outlineLevel="0" collapsed="false">
      <c r="A166" s="25"/>
      <c r="B166" s="26"/>
      <c r="C166" s="26"/>
      <c r="D166" s="27"/>
      <c r="E166" s="27"/>
      <c r="F166" s="27"/>
      <c r="G166" s="27"/>
      <c r="H166" s="27"/>
      <c r="I166" s="28" t="str">
        <f aca="false">IF(D166="","",MAX(D166-E166,0))</f>
        <v/>
      </c>
      <c r="J166" s="28" t="str">
        <f aca="false">IF(OR(F166="",G166=""),"",F166*G166/60)</f>
        <v/>
      </c>
      <c r="K166" s="29" t="str">
        <f aca="false">IF(OR(D166="",D166=0),"",I166/D166)</f>
        <v/>
      </c>
      <c r="L166" s="29" t="str">
        <f aca="false">IF(OR(I166="",J166="",I166=0),"",J166/I166)</f>
        <v/>
      </c>
      <c r="M166" s="29" t="str">
        <f aca="false">IF(OR(G166="",G166=0,H166=""),"",H166/G166)</f>
        <v/>
      </c>
      <c r="N166" s="29" t="str">
        <f aca="false">IF(OR(K166="",L166="",M166=""),"",K166*L166*M166)</f>
        <v/>
      </c>
    </row>
    <row r="167" customFormat="false" ht="15" hidden="false" customHeight="false" outlineLevel="0" collapsed="false">
      <c r="A167" s="25"/>
      <c r="B167" s="26"/>
      <c r="C167" s="26"/>
      <c r="D167" s="27"/>
      <c r="E167" s="27"/>
      <c r="F167" s="27"/>
      <c r="G167" s="27"/>
      <c r="H167" s="27"/>
      <c r="I167" s="28" t="str">
        <f aca="false">IF(D167="","",MAX(D167-E167,0))</f>
        <v/>
      </c>
      <c r="J167" s="28" t="str">
        <f aca="false">IF(OR(F167="",G167=""),"",F167*G167/60)</f>
        <v/>
      </c>
      <c r="K167" s="29" t="str">
        <f aca="false">IF(OR(D167="",D167=0),"",I167/D167)</f>
        <v/>
      </c>
      <c r="L167" s="29" t="str">
        <f aca="false">IF(OR(I167="",J167="",I167=0),"",J167/I167)</f>
        <v/>
      </c>
      <c r="M167" s="29" t="str">
        <f aca="false">IF(OR(G167="",G167=0,H167=""),"",H167/G167)</f>
        <v/>
      </c>
      <c r="N167" s="29" t="str">
        <f aca="false">IF(OR(K167="",L167="",M167=""),"",K167*L167*M167)</f>
        <v/>
      </c>
    </row>
    <row r="168" customFormat="false" ht="15" hidden="false" customHeight="false" outlineLevel="0" collapsed="false">
      <c r="A168" s="25"/>
      <c r="B168" s="26"/>
      <c r="C168" s="26"/>
      <c r="D168" s="27"/>
      <c r="E168" s="27"/>
      <c r="F168" s="27"/>
      <c r="G168" s="27"/>
      <c r="H168" s="27"/>
      <c r="I168" s="28" t="str">
        <f aca="false">IF(D168="","",MAX(D168-E168,0))</f>
        <v/>
      </c>
      <c r="J168" s="28" t="str">
        <f aca="false">IF(OR(F168="",G168=""),"",F168*G168/60)</f>
        <v/>
      </c>
      <c r="K168" s="29" t="str">
        <f aca="false">IF(OR(D168="",D168=0),"",I168/D168)</f>
        <v/>
      </c>
      <c r="L168" s="29" t="str">
        <f aca="false">IF(OR(I168="",J168="",I168=0),"",J168/I168)</f>
        <v/>
      </c>
      <c r="M168" s="29" t="str">
        <f aca="false">IF(OR(G168="",G168=0,H168=""),"",H168/G168)</f>
        <v/>
      </c>
      <c r="N168" s="29" t="str">
        <f aca="false">IF(OR(K168="",L168="",M168=""),"",K168*L168*M168)</f>
        <v/>
      </c>
    </row>
    <row r="169" customFormat="false" ht="15" hidden="false" customHeight="false" outlineLevel="0" collapsed="false">
      <c r="A169" s="25"/>
      <c r="B169" s="26"/>
      <c r="C169" s="26"/>
      <c r="D169" s="27"/>
      <c r="E169" s="27"/>
      <c r="F169" s="27"/>
      <c r="G169" s="27"/>
      <c r="H169" s="27"/>
      <c r="I169" s="28" t="str">
        <f aca="false">IF(D169="","",MAX(D169-E169,0))</f>
        <v/>
      </c>
      <c r="J169" s="28" t="str">
        <f aca="false">IF(OR(F169="",G169=""),"",F169*G169/60)</f>
        <v/>
      </c>
      <c r="K169" s="29" t="str">
        <f aca="false">IF(OR(D169="",D169=0),"",I169/D169)</f>
        <v/>
      </c>
      <c r="L169" s="29" t="str">
        <f aca="false">IF(OR(I169="",J169="",I169=0),"",J169/I169)</f>
        <v/>
      </c>
      <c r="M169" s="29" t="str">
        <f aca="false">IF(OR(G169="",G169=0,H169=""),"",H169/G169)</f>
        <v/>
      </c>
      <c r="N169" s="29" t="str">
        <f aca="false">IF(OR(K169="",L169="",M169=""),"",K169*L169*M169)</f>
        <v/>
      </c>
    </row>
    <row r="170" customFormat="false" ht="15" hidden="false" customHeight="false" outlineLevel="0" collapsed="false">
      <c r="A170" s="25"/>
      <c r="B170" s="26"/>
      <c r="C170" s="26"/>
      <c r="D170" s="27"/>
      <c r="E170" s="27"/>
      <c r="F170" s="27"/>
      <c r="G170" s="27"/>
      <c r="H170" s="27"/>
      <c r="I170" s="28" t="str">
        <f aca="false">IF(D170="","",MAX(D170-E170,0))</f>
        <v/>
      </c>
      <c r="J170" s="28" t="str">
        <f aca="false">IF(OR(F170="",G170=""),"",F170*G170/60)</f>
        <v/>
      </c>
      <c r="K170" s="29" t="str">
        <f aca="false">IF(OR(D170="",D170=0),"",I170/D170)</f>
        <v/>
      </c>
      <c r="L170" s="29" t="str">
        <f aca="false">IF(OR(I170="",J170="",I170=0),"",J170/I170)</f>
        <v/>
      </c>
      <c r="M170" s="29" t="str">
        <f aca="false">IF(OR(G170="",G170=0,H170=""),"",H170/G170)</f>
        <v/>
      </c>
      <c r="N170" s="29" t="str">
        <f aca="false">IF(OR(K170="",L170="",M170=""),"",K170*L170*M170)</f>
        <v/>
      </c>
    </row>
    <row r="171" customFormat="false" ht="15" hidden="false" customHeight="false" outlineLevel="0" collapsed="false">
      <c r="A171" s="25"/>
      <c r="B171" s="26"/>
      <c r="C171" s="26"/>
      <c r="D171" s="27"/>
      <c r="E171" s="27"/>
      <c r="F171" s="27"/>
      <c r="G171" s="27"/>
      <c r="H171" s="27"/>
      <c r="I171" s="28" t="str">
        <f aca="false">IF(D171="","",MAX(D171-E171,0))</f>
        <v/>
      </c>
      <c r="J171" s="28" t="str">
        <f aca="false">IF(OR(F171="",G171=""),"",F171*G171/60)</f>
        <v/>
      </c>
      <c r="K171" s="29" t="str">
        <f aca="false">IF(OR(D171="",D171=0),"",I171/D171)</f>
        <v/>
      </c>
      <c r="L171" s="29" t="str">
        <f aca="false">IF(OR(I171="",J171="",I171=0),"",J171/I171)</f>
        <v/>
      </c>
      <c r="M171" s="29" t="str">
        <f aca="false">IF(OR(G171="",G171=0,H171=""),"",H171/G171)</f>
        <v/>
      </c>
      <c r="N171" s="29" t="str">
        <f aca="false">IF(OR(K171="",L171="",M171=""),"",K171*L171*M171)</f>
        <v/>
      </c>
    </row>
    <row r="172" customFormat="false" ht="15" hidden="false" customHeight="false" outlineLevel="0" collapsed="false">
      <c r="A172" s="25"/>
      <c r="B172" s="26"/>
      <c r="C172" s="26"/>
      <c r="D172" s="27"/>
      <c r="E172" s="27"/>
      <c r="F172" s="27"/>
      <c r="G172" s="27"/>
      <c r="H172" s="27"/>
      <c r="I172" s="28" t="str">
        <f aca="false">IF(D172="","",MAX(D172-E172,0))</f>
        <v/>
      </c>
      <c r="J172" s="28" t="str">
        <f aca="false">IF(OR(F172="",G172=""),"",F172*G172/60)</f>
        <v/>
      </c>
      <c r="K172" s="29" t="str">
        <f aca="false">IF(OR(D172="",D172=0),"",I172/D172)</f>
        <v/>
      </c>
      <c r="L172" s="29" t="str">
        <f aca="false">IF(OR(I172="",J172="",I172=0),"",J172/I172)</f>
        <v/>
      </c>
      <c r="M172" s="29" t="str">
        <f aca="false">IF(OR(G172="",G172=0,H172=""),"",H172/G172)</f>
        <v/>
      </c>
      <c r="N172" s="29" t="str">
        <f aca="false">IF(OR(K172="",L172="",M172=""),"",K172*L172*M172)</f>
        <v/>
      </c>
    </row>
    <row r="173" customFormat="false" ht="15" hidden="false" customHeight="false" outlineLevel="0" collapsed="false">
      <c r="A173" s="25"/>
      <c r="B173" s="26"/>
      <c r="C173" s="26"/>
      <c r="D173" s="27"/>
      <c r="E173" s="27"/>
      <c r="F173" s="27"/>
      <c r="G173" s="27"/>
      <c r="H173" s="27"/>
      <c r="I173" s="28" t="str">
        <f aca="false">IF(D173="","",MAX(D173-E173,0))</f>
        <v/>
      </c>
      <c r="J173" s="28" t="str">
        <f aca="false">IF(OR(F173="",G173=""),"",F173*G173/60)</f>
        <v/>
      </c>
      <c r="K173" s="29" t="str">
        <f aca="false">IF(OR(D173="",D173=0),"",I173/D173)</f>
        <v/>
      </c>
      <c r="L173" s="29" t="str">
        <f aca="false">IF(OR(I173="",J173="",I173=0),"",J173/I173)</f>
        <v/>
      </c>
      <c r="M173" s="29" t="str">
        <f aca="false">IF(OR(G173="",G173=0,H173=""),"",H173/G173)</f>
        <v/>
      </c>
      <c r="N173" s="29" t="str">
        <f aca="false">IF(OR(K173="",L173="",M173=""),"",K173*L173*M173)</f>
        <v/>
      </c>
    </row>
    <row r="174" customFormat="false" ht="15" hidden="false" customHeight="false" outlineLevel="0" collapsed="false">
      <c r="A174" s="25"/>
      <c r="B174" s="26"/>
      <c r="C174" s="26"/>
      <c r="D174" s="27"/>
      <c r="E174" s="27"/>
      <c r="F174" s="27"/>
      <c r="G174" s="27"/>
      <c r="H174" s="27"/>
      <c r="I174" s="28" t="str">
        <f aca="false">IF(D174="","",MAX(D174-E174,0))</f>
        <v/>
      </c>
      <c r="J174" s="28" t="str">
        <f aca="false">IF(OR(F174="",G174=""),"",F174*G174/60)</f>
        <v/>
      </c>
      <c r="K174" s="29" t="str">
        <f aca="false">IF(OR(D174="",D174=0),"",I174/D174)</f>
        <v/>
      </c>
      <c r="L174" s="29" t="str">
        <f aca="false">IF(OR(I174="",J174="",I174=0),"",J174/I174)</f>
        <v/>
      </c>
      <c r="M174" s="29" t="str">
        <f aca="false">IF(OR(G174="",G174=0,H174=""),"",H174/G174)</f>
        <v/>
      </c>
      <c r="N174" s="29" t="str">
        <f aca="false">IF(OR(K174="",L174="",M174=""),"",K174*L174*M174)</f>
        <v/>
      </c>
    </row>
    <row r="175" customFormat="false" ht="15" hidden="false" customHeight="false" outlineLevel="0" collapsed="false">
      <c r="A175" s="25"/>
      <c r="B175" s="26"/>
      <c r="C175" s="26"/>
      <c r="D175" s="27"/>
      <c r="E175" s="27"/>
      <c r="F175" s="27"/>
      <c r="G175" s="27"/>
      <c r="H175" s="27"/>
      <c r="I175" s="28" t="str">
        <f aca="false">IF(D175="","",MAX(D175-E175,0))</f>
        <v/>
      </c>
      <c r="J175" s="28" t="str">
        <f aca="false">IF(OR(F175="",G175=""),"",F175*G175/60)</f>
        <v/>
      </c>
      <c r="K175" s="29" t="str">
        <f aca="false">IF(OR(D175="",D175=0),"",I175/D175)</f>
        <v/>
      </c>
      <c r="L175" s="29" t="str">
        <f aca="false">IF(OR(I175="",J175="",I175=0),"",J175/I175)</f>
        <v/>
      </c>
      <c r="M175" s="29" t="str">
        <f aca="false">IF(OR(G175="",G175=0,H175=""),"",H175/G175)</f>
        <v/>
      </c>
      <c r="N175" s="29" t="str">
        <f aca="false">IF(OR(K175="",L175="",M175=""),"",K175*L175*M175)</f>
        <v/>
      </c>
    </row>
    <row r="176" customFormat="false" ht="15" hidden="false" customHeight="false" outlineLevel="0" collapsed="false">
      <c r="A176" s="25"/>
      <c r="B176" s="26"/>
      <c r="C176" s="26"/>
      <c r="D176" s="27"/>
      <c r="E176" s="27"/>
      <c r="F176" s="27"/>
      <c r="G176" s="27"/>
      <c r="H176" s="27"/>
      <c r="I176" s="28" t="str">
        <f aca="false">IF(D176="","",MAX(D176-E176,0))</f>
        <v/>
      </c>
      <c r="J176" s="28" t="str">
        <f aca="false">IF(OR(F176="",G176=""),"",F176*G176/60)</f>
        <v/>
      </c>
      <c r="K176" s="29" t="str">
        <f aca="false">IF(OR(D176="",D176=0),"",I176/D176)</f>
        <v/>
      </c>
      <c r="L176" s="29" t="str">
        <f aca="false">IF(OR(I176="",J176="",I176=0),"",J176/I176)</f>
        <v/>
      </c>
      <c r="M176" s="29" t="str">
        <f aca="false">IF(OR(G176="",G176=0,H176=""),"",H176/G176)</f>
        <v/>
      </c>
      <c r="N176" s="29" t="str">
        <f aca="false">IF(OR(K176="",L176="",M176=""),"",K176*L176*M176)</f>
        <v/>
      </c>
    </row>
    <row r="177" customFormat="false" ht="15" hidden="false" customHeight="false" outlineLevel="0" collapsed="false">
      <c r="A177" s="25"/>
      <c r="B177" s="26"/>
      <c r="C177" s="26"/>
      <c r="D177" s="27"/>
      <c r="E177" s="27"/>
      <c r="F177" s="27"/>
      <c r="G177" s="27"/>
      <c r="H177" s="27"/>
      <c r="I177" s="28" t="str">
        <f aca="false">IF(D177="","",MAX(D177-E177,0))</f>
        <v/>
      </c>
      <c r="J177" s="28" t="str">
        <f aca="false">IF(OR(F177="",G177=""),"",F177*G177/60)</f>
        <v/>
      </c>
      <c r="K177" s="29" t="str">
        <f aca="false">IF(OR(D177="",D177=0),"",I177/D177)</f>
        <v/>
      </c>
      <c r="L177" s="29" t="str">
        <f aca="false">IF(OR(I177="",J177="",I177=0),"",J177/I177)</f>
        <v/>
      </c>
      <c r="M177" s="29" t="str">
        <f aca="false">IF(OR(G177="",G177=0,H177=""),"",H177/G177)</f>
        <v/>
      </c>
      <c r="N177" s="29" t="str">
        <f aca="false">IF(OR(K177="",L177="",M177=""),"",K177*L177*M177)</f>
        <v/>
      </c>
    </row>
    <row r="178" customFormat="false" ht="15" hidden="false" customHeight="false" outlineLevel="0" collapsed="false">
      <c r="A178" s="25"/>
      <c r="B178" s="26"/>
      <c r="C178" s="26"/>
      <c r="D178" s="27"/>
      <c r="E178" s="27"/>
      <c r="F178" s="27"/>
      <c r="G178" s="27"/>
      <c r="H178" s="27"/>
      <c r="I178" s="28" t="str">
        <f aca="false">IF(D178="","",MAX(D178-E178,0))</f>
        <v/>
      </c>
      <c r="J178" s="28" t="str">
        <f aca="false">IF(OR(F178="",G178=""),"",F178*G178/60)</f>
        <v/>
      </c>
      <c r="K178" s="29" t="str">
        <f aca="false">IF(OR(D178="",D178=0),"",I178/D178)</f>
        <v/>
      </c>
      <c r="L178" s="29" t="str">
        <f aca="false">IF(OR(I178="",J178="",I178=0),"",J178/I178)</f>
        <v/>
      </c>
      <c r="M178" s="29" t="str">
        <f aca="false">IF(OR(G178="",G178=0,H178=""),"",H178/G178)</f>
        <v/>
      </c>
      <c r="N178" s="29" t="str">
        <f aca="false">IF(OR(K178="",L178="",M178=""),"",K178*L178*M178)</f>
        <v/>
      </c>
    </row>
    <row r="179" customFormat="false" ht="15" hidden="false" customHeight="false" outlineLevel="0" collapsed="false">
      <c r="A179" s="25"/>
      <c r="B179" s="26"/>
      <c r="C179" s="26"/>
      <c r="D179" s="27"/>
      <c r="E179" s="27"/>
      <c r="F179" s="27"/>
      <c r="G179" s="27"/>
      <c r="H179" s="27"/>
      <c r="I179" s="28" t="str">
        <f aca="false">IF(D179="","",MAX(D179-E179,0))</f>
        <v/>
      </c>
      <c r="J179" s="28" t="str">
        <f aca="false">IF(OR(F179="",G179=""),"",F179*G179/60)</f>
        <v/>
      </c>
      <c r="K179" s="29" t="str">
        <f aca="false">IF(OR(D179="",D179=0),"",I179/D179)</f>
        <v/>
      </c>
      <c r="L179" s="29" t="str">
        <f aca="false">IF(OR(I179="",J179="",I179=0),"",J179/I179)</f>
        <v/>
      </c>
      <c r="M179" s="29" t="str">
        <f aca="false">IF(OR(G179="",G179=0,H179=""),"",H179/G179)</f>
        <v/>
      </c>
      <c r="N179" s="29" t="str">
        <f aca="false">IF(OR(K179="",L179="",M179=""),"",K179*L179*M179)</f>
        <v/>
      </c>
    </row>
    <row r="180" customFormat="false" ht="15" hidden="false" customHeight="false" outlineLevel="0" collapsed="false">
      <c r="A180" s="25"/>
      <c r="B180" s="26"/>
      <c r="C180" s="26"/>
      <c r="D180" s="27"/>
      <c r="E180" s="27"/>
      <c r="F180" s="27"/>
      <c r="G180" s="27"/>
      <c r="H180" s="27"/>
      <c r="I180" s="28" t="str">
        <f aca="false">IF(D180="","",MAX(D180-E180,0))</f>
        <v/>
      </c>
      <c r="J180" s="28" t="str">
        <f aca="false">IF(OR(F180="",G180=""),"",F180*G180/60)</f>
        <v/>
      </c>
      <c r="K180" s="29" t="str">
        <f aca="false">IF(OR(D180="",D180=0),"",I180/D180)</f>
        <v/>
      </c>
      <c r="L180" s="29" t="str">
        <f aca="false">IF(OR(I180="",J180="",I180=0),"",J180/I180)</f>
        <v/>
      </c>
      <c r="M180" s="29" t="str">
        <f aca="false">IF(OR(G180="",G180=0,H180=""),"",H180/G180)</f>
        <v/>
      </c>
      <c r="N180" s="29" t="str">
        <f aca="false">IF(OR(K180="",L180="",M180=""),"",K180*L180*M180)</f>
        <v/>
      </c>
    </row>
    <row r="181" customFormat="false" ht="15" hidden="false" customHeight="false" outlineLevel="0" collapsed="false">
      <c r="A181" s="25"/>
      <c r="B181" s="26"/>
      <c r="C181" s="26"/>
      <c r="D181" s="27"/>
      <c r="E181" s="27"/>
      <c r="F181" s="27"/>
      <c r="G181" s="27"/>
      <c r="H181" s="27"/>
      <c r="I181" s="28" t="str">
        <f aca="false">IF(D181="","",MAX(D181-E181,0))</f>
        <v/>
      </c>
      <c r="J181" s="28" t="str">
        <f aca="false">IF(OR(F181="",G181=""),"",F181*G181/60)</f>
        <v/>
      </c>
      <c r="K181" s="29" t="str">
        <f aca="false">IF(OR(D181="",D181=0),"",I181/D181)</f>
        <v/>
      </c>
      <c r="L181" s="29" t="str">
        <f aca="false">IF(OR(I181="",J181="",I181=0),"",J181/I181)</f>
        <v/>
      </c>
      <c r="M181" s="29" t="str">
        <f aca="false">IF(OR(G181="",G181=0,H181=""),"",H181/G181)</f>
        <v/>
      </c>
      <c r="N181" s="29" t="str">
        <f aca="false">IF(OR(K181="",L181="",M181=""),"",K181*L181*M181)</f>
        <v/>
      </c>
    </row>
    <row r="182" customFormat="false" ht="15" hidden="false" customHeight="false" outlineLevel="0" collapsed="false">
      <c r="A182" s="25"/>
      <c r="B182" s="26"/>
      <c r="C182" s="26"/>
      <c r="D182" s="27"/>
      <c r="E182" s="27"/>
      <c r="F182" s="27"/>
      <c r="G182" s="27"/>
      <c r="H182" s="27"/>
      <c r="I182" s="28" t="str">
        <f aca="false">IF(D182="","",MAX(D182-E182,0))</f>
        <v/>
      </c>
      <c r="J182" s="28" t="str">
        <f aca="false">IF(OR(F182="",G182=""),"",F182*G182/60)</f>
        <v/>
      </c>
      <c r="K182" s="29" t="str">
        <f aca="false">IF(OR(D182="",D182=0),"",I182/D182)</f>
        <v/>
      </c>
      <c r="L182" s="29" t="str">
        <f aca="false">IF(OR(I182="",J182="",I182=0),"",J182/I182)</f>
        <v/>
      </c>
      <c r="M182" s="29" t="str">
        <f aca="false">IF(OR(G182="",G182=0,H182=""),"",H182/G182)</f>
        <v/>
      </c>
      <c r="N182" s="29" t="str">
        <f aca="false">IF(OR(K182="",L182="",M182=""),"",K182*L182*M182)</f>
        <v/>
      </c>
    </row>
    <row r="183" customFormat="false" ht="15" hidden="false" customHeight="false" outlineLevel="0" collapsed="false">
      <c r="A183" s="25"/>
      <c r="B183" s="26"/>
      <c r="C183" s="26"/>
      <c r="D183" s="27"/>
      <c r="E183" s="27"/>
      <c r="F183" s="27"/>
      <c r="G183" s="27"/>
      <c r="H183" s="27"/>
      <c r="I183" s="28" t="str">
        <f aca="false">IF(D183="","",MAX(D183-E183,0))</f>
        <v/>
      </c>
      <c r="J183" s="28" t="str">
        <f aca="false">IF(OR(F183="",G183=""),"",F183*G183/60)</f>
        <v/>
      </c>
      <c r="K183" s="29" t="str">
        <f aca="false">IF(OR(D183="",D183=0),"",I183/D183)</f>
        <v/>
      </c>
      <c r="L183" s="29" t="str">
        <f aca="false">IF(OR(I183="",J183="",I183=0),"",J183/I183)</f>
        <v/>
      </c>
      <c r="M183" s="29" t="str">
        <f aca="false">IF(OR(G183="",G183=0,H183=""),"",H183/G183)</f>
        <v/>
      </c>
      <c r="N183" s="29" t="str">
        <f aca="false">IF(OR(K183="",L183="",M183=""),"",K183*L183*M183)</f>
        <v/>
      </c>
    </row>
    <row r="184" customFormat="false" ht="15" hidden="false" customHeight="false" outlineLevel="0" collapsed="false">
      <c r="A184" s="25"/>
      <c r="B184" s="26"/>
      <c r="C184" s="26"/>
      <c r="D184" s="27"/>
      <c r="E184" s="27"/>
      <c r="F184" s="27"/>
      <c r="G184" s="27"/>
      <c r="H184" s="27"/>
      <c r="I184" s="28" t="str">
        <f aca="false">IF(D184="","",MAX(D184-E184,0))</f>
        <v/>
      </c>
      <c r="J184" s="28" t="str">
        <f aca="false">IF(OR(F184="",G184=""),"",F184*G184/60)</f>
        <v/>
      </c>
      <c r="K184" s="29" t="str">
        <f aca="false">IF(OR(D184="",D184=0),"",I184/D184)</f>
        <v/>
      </c>
      <c r="L184" s="29" t="str">
        <f aca="false">IF(OR(I184="",J184="",I184=0),"",J184/I184)</f>
        <v/>
      </c>
      <c r="M184" s="29" t="str">
        <f aca="false">IF(OR(G184="",G184=0,H184=""),"",H184/G184)</f>
        <v/>
      </c>
      <c r="N184" s="29" t="str">
        <f aca="false">IF(OR(K184="",L184="",M184=""),"",K184*L184*M184)</f>
        <v/>
      </c>
    </row>
    <row r="185" customFormat="false" ht="15" hidden="false" customHeight="false" outlineLevel="0" collapsed="false">
      <c r="A185" s="25"/>
      <c r="B185" s="26"/>
      <c r="C185" s="26"/>
      <c r="D185" s="27"/>
      <c r="E185" s="27"/>
      <c r="F185" s="27"/>
      <c r="G185" s="27"/>
      <c r="H185" s="27"/>
      <c r="I185" s="28" t="str">
        <f aca="false">IF(D185="","",MAX(D185-E185,0))</f>
        <v/>
      </c>
      <c r="J185" s="28" t="str">
        <f aca="false">IF(OR(F185="",G185=""),"",F185*G185/60)</f>
        <v/>
      </c>
      <c r="K185" s="29" t="str">
        <f aca="false">IF(OR(D185="",D185=0),"",I185/D185)</f>
        <v/>
      </c>
      <c r="L185" s="29" t="str">
        <f aca="false">IF(OR(I185="",J185="",I185=0),"",J185/I185)</f>
        <v/>
      </c>
      <c r="M185" s="29" t="str">
        <f aca="false">IF(OR(G185="",G185=0,H185=""),"",H185/G185)</f>
        <v/>
      </c>
      <c r="N185" s="29" t="str">
        <f aca="false">IF(OR(K185="",L185="",M185=""),"",K185*L185*M185)</f>
        <v/>
      </c>
    </row>
    <row r="186" customFormat="false" ht="15" hidden="false" customHeight="false" outlineLevel="0" collapsed="false">
      <c r="A186" s="25"/>
      <c r="B186" s="26"/>
      <c r="C186" s="26"/>
      <c r="D186" s="27"/>
      <c r="E186" s="27"/>
      <c r="F186" s="27"/>
      <c r="G186" s="27"/>
      <c r="H186" s="27"/>
      <c r="I186" s="28" t="str">
        <f aca="false">IF(D186="","",MAX(D186-E186,0))</f>
        <v/>
      </c>
      <c r="J186" s="28" t="str">
        <f aca="false">IF(OR(F186="",G186=""),"",F186*G186/60)</f>
        <v/>
      </c>
      <c r="K186" s="29" t="str">
        <f aca="false">IF(OR(D186="",D186=0),"",I186/D186)</f>
        <v/>
      </c>
      <c r="L186" s="29" t="str">
        <f aca="false">IF(OR(I186="",J186="",I186=0),"",J186/I186)</f>
        <v/>
      </c>
      <c r="M186" s="29" t="str">
        <f aca="false">IF(OR(G186="",G186=0,H186=""),"",H186/G186)</f>
        <v/>
      </c>
      <c r="N186" s="29" t="str">
        <f aca="false">IF(OR(K186="",L186="",M186=""),"",K186*L186*M186)</f>
        <v/>
      </c>
    </row>
    <row r="187" customFormat="false" ht="15" hidden="false" customHeight="false" outlineLevel="0" collapsed="false">
      <c r="A187" s="25"/>
      <c r="B187" s="26"/>
      <c r="C187" s="26"/>
      <c r="D187" s="27"/>
      <c r="E187" s="27"/>
      <c r="F187" s="27"/>
      <c r="G187" s="27"/>
      <c r="H187" s="27"/>
      <c r="I187" s="28" t="str">
        <f aca="false">IF(D187="","",MAX(D187-E187,0))</f>
        <v/>
      </c>
      <c r="J187" s="28" t="str">
        <f aca="false">IF(OR(F187="",G187=""),"",F187*G187/60)</f>
        <v/>
      </c>
      <c r="K187" s="29" t="str">
        <f aca="false">IF(OR(D187="",D187=0),"",I187/D187)</f>
        <v/>
      </c>
      <c r="L187" s="29" t="str">
        <f aca="false">IF(OR(I187="",J187="",I187=0),"",J187/I187)</f>
        <v/>
      </c>
      <c r="M187" s="29" t="str">
        <f aca="false">IF(OR(G187="",G187=0,H187=""),"",H187/G187)</f>
        <v/>
      </c>
      <c r="N187" s="29" t="str">
        <f aca="false">IF(OR(K187="",L187="",M187=""),"",K187*L187*M187)</f>
        <v/>
      </c>
    </row>
    <row r="188" customFormat="false" ht="15" hidden="false" customHeight="false" outlineLevel="0" collapsed="false">
      <c r="A188" s="25"/>
      <c r="B188" s="26"/>
      <c r="C188" s="26"/>
      <c r="D188" s="27"/>
      <c r="E188" s="27"/>
      <c r="F188" s="27"/>
      <c r="G188" s="27"/>
      <c r="H188" s="27"/>
      <c r="I188" s="28" t="str">
        <f aca="false">IF(D188="","",MAX(D188-E188,0))</f>
        <v/>
      </c>
      <c r="J188" s="28" t="str">
        <f aca="false">IF(OR(F188="",G188=""),"",F188*G188/60)</f>
        <v/>
      </c>
      <c r="K188" s="29" t="str">
        <f aca="false">IF(OR(D188="",D188=0),"",I188/D188)</f>
        <v/>
      </c>
      <c r="L188" s="29" t="str">
        <f aca="false">IF(OR(I188="",J188="",I188=0),"",J188/I188)</f>
        <v/>
      </c>
      <c r="M188" s="29" t="str">
        <f aca="false">IF(OR(G188="",G188=0,H188=""),"",H188/G188)</f>
        <v/>
      </c>
      <c r="N188" s="29" t="str">
        <f aca="false">IF(OR(K188="",L188="",M188=""),"",K188*L188*M188)</f>
        <v/>
      </c>
    </row>
    <row r="189" customFormat="false" ht="15" hidden="false" customHeight="false" outlineLevel="0" collapsed="false">
      <c r="A189" s="25"/>
      <c r="B189" s="26"/>
      <c r="C189" s="26"/>
      <c r="D189" s="27"/>
      <c r="E189" s="27"/>
      <c r="F189" s="27"/>
      <c r="G189" s="27"/>
      <c r="H189" s="27"/>
      <c r="I189" s="28" t="str">
        <f aca="false">IF(D189="","",MAX(D189-E189,0))</f>
        <v/>
      </c>
      <c r="J189" s="28" t="str">
        <f aca="false">IF(OR(F189="",G189=""),"",F189*G189/60)</f>
        <v/>
      </c>
      <c r="K189" s="29" t="str">
        <f aca="false">IF(OR(D189="",D189=0),"",I189/D189)</f>
        <v/>
      </c>
      <c r="L189" s="29" t="str">
        <f aca="false">IF(OR(I189="",J189="",I189=0),"",J189/I189)</f>
        <v/>
      </c>
      <c r="M189" s="29" t="str">
        <f aca="false">IF(OR(G189="",G189=0,H189=""),"",H189/G189)</f>
        <v/>
      </c>
      <c r="N189" s="29" t="str">
        <f aca="false">IF(OR(K189="",L189="",M189=""),"",K189*L189*M189)</f>
        <v/>
      </c>
    </row>
    <row r="190" customFormat="false" ht="15" hidden="false" customHeight="false" outlineLevel="0" collapsed="false">
      <c r="A190" s="25"/>
      <c r="B190" s="26"/>
      <c r="C190" s="26"/>
      <c r="D190" s="27"/>
      <c r="E190" s="27"/>
      <c r="F190" s="27"/>
      <c r="G190" s="27"/>
      <c r="H190" s="27"/>
      <c r="I190" s="28" t="str">
        <f aca="false">IF(D190="","",MAX(D190-E190,0))</f>
        <v/>
      </c>
      <c r="J190" s="28" t="str">
        <f aca="false">IF(OR(F190="",G190=""),"",F190*G190/60)</f>
        <v/>
      </c>
      <c r="K190" s="29" t="str">
        <f aca="false">IF(OR(D190="",D190=0),"",I190/D190)</f>
        <v/>
      </c>
      <c r="L190" s="29" t="str">
        <f aca="false">IF(OR(I190="",J190="",I190=0),"",J190/I190)</f>
        <v/>
      </c>
      <c r="M190" s="29" t="str">
        <f aca="false">IF(OR(G190="",G190=0,H190=""),"",H190/G190)</f>
        <v/>
      </c>
      <c r="N190" s="29" t="str">
        <f aca="false">IF(OR(K190="",L190="",M190=""),"",K190*L190*M190)</f>
        <v/>
      </c>
    </row>
    <row r="191" customFormat="false" ht="15" hidden="false" customHeight="false" outlineLevel="0" collapsed="false">
      <c r="A191" s="25"/>
      <c r="B191" s="26"/>
      <c r="C191" s="26"/>
      <c r="D191" s="27"/>
      <c r="E191" s="27"/>
      <c r="F191" s="27"/>
      <c r="G191" s="27"/>
      <c r="H191" s="27"/>
      <c r="I191" s="28" t="str">
        <f aca="false">IF(D191="","",MAX(D191-E191,0))</f>
        <v/>
      </c>
      <c r="J191" s="28" t="str">
        <f aca="false">IF(OR(F191="",G191=""),"",F191*G191/60)</f>
        <v/>
      </c>
      <c r="K191" s="29" t="str">
        <f aca="false">IF(OR(D191="",D191=0),"",I191/D191)</f>
        <v/>
      </c>
      <c r="L191" s="29" t="str">
        <f aca="false">IF(OR(I191="",J191="",I191=0),"",J191/I191)</f>
        <v/>
      </c>
      <c r="M191" s="29" t="str">
        <f aca="false">IF(OR(G191="",G191=0,H191=""),"",H191/G191)</f>
        <v/>
      </c>
      <c r="N191" s="29" t="str">
        <f aca="false">IF(OR(K191="",L191="",M191=""),"",K191*L191*M191)</f>
        <v/>
      </c>
    </row>
    <row r="192" customFormat="false" ht="15" hidden="false" customHeight="false" outlineLevel="0" collapsed="false">
      <c r="A192" s="25"/>
      <c r="B192" s="26"/>
      <c r="C192" s="26"/>
      <c r="D192" s="27"/>
      <c r="E192" s="27"/>
      <c r="F192" s="27"/>
      <c r="G192" s="27"/>
      <c r="H192" s="27"/>
      <c r="I192" s="28" t="str">
        <f aca="false">IF(D192="","",MAX(D192-E192,0))</f>
        <v/>
      </c>
      <c r="J192" s="28" t="str">
        <f aca="false">IF(OR(F192="",G192=""),"",F192*G192/60)</f>
        <v/>
      </c>
      <c r="K192" s="29" t="str">
        <f aca="false">IF(OR(D192="",D192=0),"",I192/D192)</f>
        <v/>
      </c>
      <c r="L192" s="29" t="str">
        <f aca="false">IF(OR(I192="",J192="",I192=0),"",J192/I192)</f>
        <v/>
      </c>
      <c r="M192" s="29" t="str">
        <f aca="false">IF(OR(G192="",G192=0,H192=""),"",H192/G192)</f>
        <v/>
      </c>
      <c r="N192" s="29" t="str">
        <f aca="false">IF(OR(K192="",L192="",M192=""),"",K192*L192*M192)</f>
        <v/>
      </c>
    </row>
    <row r="193" customFormat="false" ht="15" hidden="false" customHeight="false" outlineLevel="0" collapsed="false">
      <c r="A193" s="25"/>
      <c r="B193" s="26"/>
      <c r="C193" s="26"/>
      <c r="D193" s="27"/>
      <c r="E193" s="27"/>
      <c r="F193" s="27"/>
      <c r="G193" s="27"/>
      <c r="H193" s="27"/>
      <c r="I193" s="28" t="str">
        <f aca="false">IF(D193="","",MAX(D193-E193,0))</f>
        <v/>
      </c>
      <c r="J193" s="28" t="str">
        <f aca="false">IF(OR(F193="",G193=""),"",F193*G193/60)</f>
        <v/>
      </c>
      <c r="K193" s="29" t="str">
        <f aca="false">IF(OR(D193="",D193=0),"",I193/D193)</f>
        <v/>
      </c>
      <c r="L193" s="29" t="str">
        <f aca="false">IF(OR(I193="",J193="",I193=0),"",J193/I193)</f>
        <v/>
      </c>
      <c r="M193" s="29" t="str">
        <f aca="false">IF(OR(G193="",G193=0,H193=""),"",H193/G193)</f>
        <v/>
      </c>
      <c r="N193" s="29" t="str">
        <f aca="false">IF(OR(K193="",L193="",M193=""),"",K193*L193*M193)</f>
        <v/>
      </c>
    </row>
    <row r="194" customFormat="false" ht="15" hidden="false" customHeight="false" outlineLevel="0" collapsed="false">
      <c r="A194" s="25"/>
      <c r="B194" s="26"/>
      <c r="C194" s="26"/>
      <c r="D194" s="27"/>
      <c r="E194" s="27"/>
      <c r="F194" s="27"/>
      <c r="G194" s="27"/>
      <c r="H194" s="27"/>
      <c r="I194" s="28" t="str">
        <f aca="false">IF(D194="","",MAX(D194-E194,0))</f>
        <v/>
      </c>
      <c r="J194" s="28" t="str">
        <f aca="false">IF(OR(F194="",G194=""),"",F194*G194/60)</f>
        <v/>
      </c>
      <c r="K194" s="29" t="str">
        <f aca="false">IF(OR(D194="",D194=0),"",I194/D194)</f>
        <v/>
      </c>
      <c r="L194" s="29" t="str">
        <f aca="false">IF(OR(I194="",J194="",I194=0),"",J194/I194)</f>
        <v/>
      </c>
      <c r="M194" s="29" t="str">
        <f aca="false">IF(OR(G194="",G194=0,H194=""),"",H194/G194)</f>
        <v/>
      </c>
      <c r="N194" s="29" t="str">
        <f aca="false">IF(OR(K194="",L194="",M194=""),"",K194*L194*M194)</f>
        <v/>
      </c>
    </row>
    <row r="195" customFormat="false" ht="15" hidden="false" customHeight="false" outlineLevel="0" collapsed="false">
      <c r="A195" s="25"/>
      <c r="B195" s="26"/>
      <c r="C195" s="26"/>
      <c r="D195" s="27"/>
      <c r="E195" s="27"/>
      <c r="F195" s="27"/>
      <c r="G195" s="27"/>
      <c r="H195" s="27"/>
      <c r="I195" s="28" t="str">
        <f aca="false">IF(D195="","",MAX(D195-E195,0))</f>
        <v/>
      </c>
      <c r="J195" s="28" t="str">
        <f aca="false">IF(OR(F195="",G195=""),"",F195*G195/60)</f>
        <v/>
      </c>
      <c r="K195" s="29" t="str">
        <f aca="false">IF(OR(D195="",D195=0),"",I195/D195)</f>
        <v/>
      </c>
      <c r="L195" s="29" t="str">
        <f aca="false">IF(OR(I195="",J195="",I195=0),"",J195/I195)</f>
        <v/>
      </c>
      <c r="M195" s="29" t="str">
        <f aca="false">IF(OR(G195="",G195=0,H195=""),"",H195/G195)</f>
        <v/>
      </c>
      <c r="N195" s="29" t="str">
        <f aca="false">IF(OR(K195="",L195="",M195=""),"",K195*L195*M195)</f>
        <v/>
      </c>
    </row>
    <row r="196" customFormat="false" ht="15" hidden="false" customHeight="false" outlineLevel="0" collapsed="false">
      <c r="A196" s="25"/>
      <c r="B196" s="26"/>
      <c r="C196" s="26"/>
      <c r="D196" s="27"/>
      <c r="E196" s="27"/>
      <c r="F196" s="27"/>
      <c r="G196" s="27"/>
      <c r="H196" s="27"/>
      <c r="I196" s="28" t="str">
        <f aca="false">IF(D196="","",MAX(D196-E196,0))</f>
        <v/>
      </c>
      <c r="J196" s="28" t="str">
        <f aca="false">IF(OR(F196="",G196=""),"",F196*G196/60)</f>
        <v/>
      </c>
      <c r="K196" s="29" t="str">
        <f aca="false">IF(OR(D196="",D196=0),"",I196/D196)</f>
        <v/>
      </c>
      <c r="L196" s="29" t="str">
        <f aca="false">IF(OR(I196="",J196="",I196=0),"",J196/I196)</f>
        <v/>
      </c>
      <c r="M196" s="29" t="str">
        <f aca="false">IF(OR(G196="",G196=0,H196=""),"",H196/G196)</f>
        <v/>
      </c>
      <c r="N196" s="29" t="str">
        <f aca="false">IF(OR(K196="",L196="",M196=""),"",K196*L196*M196)</f>
        <v/>
      </c>
    </row>
    <row r="197" customFormat="false" ht="15" hidden="false" customHeight="false" outlineLevel="0" collapsed="false">
      <c r="A197" s="25"/>
      <c r="B197" s="26"/>
      <c r="C197" s="26"/>
      <c r="D197" s="27"/>
      <c r="E197" s="27"/>
      <c r="F197" s="27"/>
      <c r="G197" s="27"/>
      <c r="H197" s="27"/>
      <c r="I197" s="28" t="str">
        <f aca="false">IF(D197="","",MAX(D197-E197,0))</f>
        <v/>
      </c>
      <c r="J197" s="28" t="str">
        <f aca="false">IF(OR(F197="",G197=""),"",F197*G197/60)</f>
        <v/>
      </c>
      <c r="K197" s="29" t="str">
        <f aca="false">IF(OR(D197="",D197=0),"",I197/D197)</f>
        <v/>
      </c>
      <c r="L197" s="29" t="str">
        <f aca="false">IF(OR(I197="",J197="",I197=0),"",J197/I197)</f>
        <v/>
      </c>
      <c r="M197" s="29" t="str">
        <f aca="false">IF(OR(G197="",G197=0,H197=""),"",H197/G197)</f>
        <v/>
      </c>
      <c r="N197" s="29" t="str">
        <f aca="false">IF(OR(K197="",L197="",M197=""),"",K197*L197*M197)</f>
        <v/>
      </c>
    </row>
    <row r="198" customFormat="false" ht="15" hidden="false" customHeight="false" outlineLevel="0" collapsed="false">
      <c r="A198" s="25"/>
      <c r="B198" s="26"/>
      <c r="C198" s="26"/>
      <c r="D198" s="27"/>
      <c r="E198" s="27"/>
      <c r="F198" s="27"/>
      <c r="G198" s="27"/>
      <c r="H198" s="27"/>
      <c r="I198" s="28" t="str">
        <f aca="false">IF(D198="","",MAX(D198-E198,0))</f>
        <v/>
      </c>
      <c r="J198" s="28" t="str">
        <f aca="false">IF(OR(F198="",G198=""),"",F198*G198/60)</f>
        <v/>
      </c>
      <c r="K198" s="29" t="str">
        <f aca="false">IF(OR(D198="",D198=0),"",I198/D198)</f>
        <v/>
      </c>
      <c r="L198" s="29" t="str">
        <f aca="false">IF(OR(I198="",J198="",I198=0),"",J198/I198)</f>
        <v/>
      </c>
      <c r="M198" s="29" t="str">
        <f aca="false">IF(OR(G198="",G198=0,H198=""),"",H198/G198)</f>
        <v/>
      </c>
      <c r="N198" s="29" t="str">
        <f aca="false">IF(OR(K198="",L198="",M198=""),"",K198*L198*M198)</f>
        <v/>
      </c>
    </row>
    <row r="199" customFormat="false" ht="15" hidden="false" customHeight="false" outlineLevel="0" collapsed="false">
      <c r="A199" s="25"/>
      <c r="B199" s="26"/>
      <c r="C199" s="26"/>
      <c r="D199" s="27"/>
      <c r="E199" s="27"/>
      <c r="F199" s="27"/>
      <c r="G199" s="27"/>
      <c r="H199" s="27"/>
      <c r="I199" s="28" t="str">
        <f aca="false">IF(D199="","",MAX(D199-E199,0))</f>
        <v/>
      </c>
      <c r="J199" s="28" t="str">
        <f aca="false">IF(OR(F199="",G199=""),"",F199*G199/60)</f>
        <v/>
      </c>
      <c r="K199" s="29" t="str">
        <f aca="false">IF(OR(D199="",D199=0),"",I199/D199)</f>
        <v/>
      </c>
      <c r="L199" s="29" t="str">
        <f aca="false">IF(OR(I199="",J199="",I199=0),"",J199/I199)</f>
        <v/>
      </c>
      <c r="M199" s="29" t="str">
        <f aca="false">IF(OR(G199="",G199=0,H199=""),"",H199/G199)</f>
        <v/>
      </c>
      <c r="N199" s="29" t="str">
        <f aca="false">IF(OR(K199="",L199="",M199=""),"",K199*L199*M199)</f>
        <v/>
      </c>
    </row>
    <row r="200" customFormat="false" ht="15" hidden="false" customHeight="false" outlineLevel="0" collapsed="false">
      <c r="A200" s="25"/>
      <c r="B200" s="26"/>
      <c r="C200" s="26"/>
      <c r="D200" s="27"/>
      <c r="E200" s="27"/>
      <c r="F200" s="27"/>
      <c r="G200" s="27"/>
      <c r="H200" s="27"/>
      <c r="I200" s="28" t="str">
        <f aca="false">IF(D200="","",MAX(D200-E200,0))</f>
        <v/>
      </c>
      <c r="J200" s="28" t="str">
        <f aca="false">IF(OR(F200="",G200=""),"",F200*G200/60)</f>
        <v/>
      </c>
      <c r="K200" s="29" t="str">
        <f aca="false">IF(OR(D200="",D200=0),"",I200/D200)</f>
        <v/>
      </c>
      <c r="L200" s="29" t="str">
        <f aca="false">IF(OR(I200="",J200="",I200=0),"",J200/I200)</f>
        <v/>
      </c>
      <c r="M200" s="29" t="str">
        <f aca="false">IF(OR(G200="",G200=0,H200=""),"",H200/G200)</f>
        <v/>
      </c>
      <c r="N200" s="29" t="str">
        <f aca="false">IF(OR(K200="",L200="",M200=""),"",K200*L200*M200)</f>
        <v/>
      </c>
    </row>
    <row r="201" customFormat="false" ht="15" hidden="false" customHeight="false" outlineLevel="0" collapsed="false">
      <c r="A201" s="25"/>
      <c r="B201" s="26"/>
      <c r="C201" s="26"/>
      <c r="D201" s="27"/>
      <c r="E201" s="27"/>
      <c r="F201" s="27"/>
      <c r="G201" s="27"/>
      <c r="H201" s="27"/>
      <c r="I201" s="28" t="str">
        <f aca="false">IF(D201="","",MAX(D201-E201,0))</f>
        <v/>
      </c>
      <c r="J201" s="28" t="str">
        <f aca="false">IF(OR(F201="",G201=""),"",F201*G201/60)</f>
        <v/>
      </c>
      <c r="K201" s="29" t="str">
        <f aca="false">IF(OR(D201="",D201=0),"",I201/D201)</f>
        <v/>
      </c>
      <c r="L201" s="29" t="str">
        <f aca="false">IF(OR(I201="",J201="",I201=0),"",J201/I201)</f>
        <v/>
      </c>
      <c r="M201" s="29" t="str">
        <f aca="false">IF(OR(G201="",G201=0,H201=""),"",H201/G201)</f>
        <v/>
      </c>
      <c r="N201" s="29" t="str">
        <f aca="false">IF(OR(K201="",L201="",M201=""),"",K201*L201*M201)</f>
        <v/>
      </c>
    </row>
    <row r="202" customFormat="false" ht="15" hidden="false" customHeight="false" outlineLevel="0" collapsed="false">
      <c r="A202" s="25"/>
      <c r="B202" s="26"/>
      <c r="C202" s="26"/>
      <c r="D202" s="27"/>
      <c r="E202" s="27"/>
      <c r="F202" s="27"/>
      <c r="G202" s="27"/>
      <c r="H202" s="27"/>
      <c r="I202" s="28" t="str">
        <f aca="false">IF(D202="","",MAX(D202-E202,0))</f>
        <v/>
      </c>
      <c r="J202" s="28" t="str">
        <f aca="false">IF(OR(F202="",G202=""),"",F202*G202/60)</f>
        <v/>
      </c>
      <c r="K202" s="29" t="str">
        <f aca="false">IF(OR(D202="",D202=0),"",I202/D202)</f>
        <v/>
      </c>
      <c r="L202" s="29" t="str">
        <f aca="false">IF(OR(I202="",J202="",I202=0),"",J202/I202)</f>
        <v/>
      </c>
      <c r="M202" s="29" t="str">
        <f aca="false">IF(OR(G202="",G202=0,H202=""),"",H202/G202)</f>
        <v/>
      </c>
      <c r="N202" s="29" t="str">
        <f aca="false">IF(OR(K202="",L202="",M202=""),"",K202*L202*M202)</f>
        <v/>
      </c>
    </row>
    <row r="203" customFormat="false" ht="15" hidden="false" customHeight="false" outlineLevel="0" collapsed="false">
      <c r="A203" s="25"/>
      <c r="B203" s="26"/>
      <c r="C203" s="26"/>
      <c r="D203" s="27"/>
      <c r="E203" s="27"/>
      <c r="F203" s="27"/>
      <c r="G203" s="27"/>
      <c r="H203" s="27"/>
      <c r="I203" s="28" t="str">
        <f aca="false">IF(D203="","",MAX(D203-E203,0))</f>
        <v/>
      </c>
      <c r="J203" s="28" t="str">
        <f aca="false">IF(OR(F203="",G203=""),"",F203*G203/60)</f>
        <v/>
      </c>
      <c r="K203" s="29" t="str">
        <f aca="false">IF(OR(D203="",D203=0),"",I203/D203)</f>
        <v/>
      </c>
      <c r="L203" s="29" t="str">
        <f aca="false">IF(OR(I203="",J203="",I203=0),"",J203/I203)</f>
        <v/>
      </c>
      <c r="M203" s="29" t="str">
        <f aca="false">IF(OR(G203="",G203=0,H203=""),"",H203/G203)</f>
        <v/>
      </c>
      <c r="N203" s="29" t="str">
        <f aca="false">IF(OR(K203="",L203="",M203=""),"",K203*L203*M203)</f>
        <v/>
      </c>
    </row>
    <row r="204" customFormat="false" ht="15" hidden="false" customHeight="false" outlineLevel="0" collapsed="false">
      <c r="A204" s="25"/>
      <c r="B204" s="26"/>
      <c r="C204" s="26"/>
      <c r="D204" s="27"/>
      <c r="E204" s="27"/>
      <c r="F204" s="27"/>
      <c r="G204" s="27"/>
      <c r="H204" s="27"/>
      <c r="I204" s="28" t="str">
        <f aca="false">IF(D204="","",MAX(D204-E204,0))</f>
        <v/>
      </c>
      <c r="J204" s="28" t="str">
        <f aca="false">IF(OR(F204="",G204=""),"",F204*G204/60)</f>
        <v/>
      </c>
      <c r="K204" s="29" t="str">
        <f aca="false">IF(OR(D204="",D204=0),"",I204/D204)</f>
        <v/>
      </c>
      <c r="L204" s="29" t="str">
        <f aca="false">IF(OR(I204="",J204="",I204=0),"",J204/I204)</f>
        <v/>
      </c>
      <c r="M204" s="29" t="str">
        <f aca="false">IF(OR(G204="",G204=0,H204=""),"",H204/G204)</f>
        <v/>
      </c>
      <c r="N204" s="29" t="str">
        <f aca="false">IF(OR(K204="",L204="",M204=""),"",K204*L204*M204)</f>
        <v/>
      </c>
    </row>
    <row r="205" customFormat="false" ht="15" hidden="false" customHeight="false" outlineLevel="0" collapsed="false">
      <c r="A205" s="25"/>
      <c r="B205" s="26"/>
      <c r="C205" s="26"/>
      <c r="D205" s="27"/>
      <c r="E205" s="27"/>
      <c r="F205" s="27"/>
      <c r="G205" s="27"/>
      <c r="H205" s="27"/>
      <c r="I205" s="28" t="str">
        <f aca="false">IF(D205="","",MAX(D205-E205,0))</f>
        <v/>
      </c>
      <c r="J205" s="28" t="str">
        <f aca="false">IF(OR(F205="",G205=""),"",F205*G205/60)</f>
        <v/>
      </c>
      <c r="K205" s="29" t="str">
        <f aca="false">IF(OR(D205="",D205=0),"",I205/D205)</f>
        <v/>
      </c>
      <c r="L205" s="29" t="str">
        <f aca="false">IF(OR(I205="",J205="",I205=0),"",J205/I205)</f>
        <v/>
      </c>
      <c r="M205" s="29" t="str">
        <f aca="false">IF(OR(G205="",G205=0,H205=""),"",H205/G205)</f>
        <v/>
      </c>
      <c r="N205" s="29" t="str">
        <f aca="false">IF(OR(K205="",L205="",M205=""),"",K205*L205*M205)</f>
        <v/>
      </c>
    </row>
    <row r="206" customFormat="false" ht="15" hidden="false" customHeight="false" outlineLevel="0" collapsed="false">
      <c r="A206" s="25"/>
      <c r="B206" s="26"/>
      <c r="C206" s="26"/>
      <c r="D206" s="27"/>
      <c r="E206" s="27"/>
      <c r="F206" s="27"/>
      <c r="G206" s="27"/>
      <c r="H206" s="27"/>
      <c r="I206" s="28" t="str">
        <f aca="false">IF(D206="","",MAX(D206-E206,0))</f>
        <v/>
      </c>
      <c r="J206" s="28" t="str">
        <f aca="false">IF(OR(F206="",G206=""),"",F206*G206/60)</f>
        <v/>
      </c>
      <c r="K206" s="29" t="str">
        <f aca="false">IF(OR(D206="",D206=0),"",I206/D206)</f>
        <v/>
      </c>
      <c r="L206" s="29" t="str">
        <f aca="false">IF(OR(I206="",J206="",I206=0),"",J206/I206)</f>
        <v/>
      </c>
      <c r="M206" s="29" t="str">
        <f aca="false">IF(OR(G206="",G206=0,H206=""),"",H206/G206)</f>
        <v/>
      </c>
      <c r="N206" s="29" t="str">
        <f aca="false">IF(OR(K206="",L206="",M206=""),"",K206*L206*M206)</f>
        <v/>
      </c>
    </row>
    <row r="207" customFormat="false" ht="15" hidden="false" customHeight="false" outlineLevel="0" collapsed="false">
      <c r="A207" s="25"/>
      <c r="B207" s="26"/>
      <c r="C207" s="26"/>
      <c r="D207" s="27"/>
      <c r="E207" s="27"/>
      <c r="F207" s="27"/>
      <c r="G207" s="27"/>
      <c r="H207" s="27"/>
      <c r="I207" s="28" t="str">
        <f aca="false">IF(D207="","",MAX(D207-E207,0))</f>
        <v/>
      </c>
      <c r="J207" s="28" t="str">
        <f aca="false">IF(OR(F207="",G207=""),"",F207*G207/60)</f>
        <v/>
      </c>
      <c r="K207" s="29" t="str">
        <f aca="false">IF(OR(D207="",D207=0),"",I207/D207)</f>
        <v/>
      </c>
      <c r="L207" s="29" t="str">
        <f aca="false">IF(OR(I207="",J207="",I207=0),"",J207/I207)</f>
        <v/>
      </c>
      <c r="M207" s="29" t="str">
        <f aca="false">IF(OR(G207="",G207=0,H207=""),"",H207/G207)</f>
        <v/>
      </c>
      <c r="N207" s="29" t="str">
        <f aca="false">IF(OR(K207="",L207="",M207=""),"",K207*L207*M207)</f>
        <v/>
      </c>
    </row>
    <row r="208" customFormat="false" ht="15" hidden="false" customHeight="false" outlineLevel="0" collapsed="false">
      <c r="A208" s="25"/>
      <c r="B208" s="26"/>
      <c r="C208" s="26"/>
      <c r="D208" s="27"/>
      <c r="E208" s="27"/>
      <c r="F208" s="27"/>
      <c r="G208" s="27"/>
      <c r="H208" s="27"/>
      <c r="I208" s="28" t="str">
        <f aca="false">IF(D208="","",MAX(D208-E208,0))</f>
        <v/>
      </c>
      <c r="J208" s="28" t="str">
        <f aca="false">IF(OR(F208="",G208=""),"",F208*G208/60)</f>
        <v/>
      </c>
      <c r="K208" s="29" t="str">
        <f aca="false">IF(OR(D208="",D208=0),"",I208/D208)</f>
        <v/>
      </c>
      <c r="L208" s="29" t="str">
        <f aca="false">IF(OR(I208="",J208="",I208=0),"",J208/I208)</f>
        <v/>
      </c>
      <c r="M208" s="29" t="str">
        <f aca="false">IF(OR(G208="",G208=0,H208=""),"",H208/G208)</f>
        <v/>
      </c>
      <c r="N208" s="29" t="str">
        <f aca="false">IF(OR(K208="",L208="",M208=""),"",K208*L208*M208)</f>
        <v/>
      </c>
    </row>
    <row r="209" customFormat="false" ht="15" hidden="false" customHeight="false" outlineLevel="0" collapsed="false">
      <c r="A209" s="25"/>
      <c r="B209" s="26"/>
      <c r="C209" s="26"/>
      <c r="D209" s="27"/>
      <c r="E209" s="27"/>
      <c r="F209" s="27"/>
      <c r="G209" s="27"/>
      <c r="H209" s="27"/>
      <c r="I209" s="28" t="str">
        <f aca="false">IF(D209="","",MAX(D209-E209,0))</f>
        <v/>
      </c>
      <c r="J209" s="28" t="str">
        <f aca="false">IF(OR(F209="",G209=""),"",F209*G209/60)</f>
        <v/>
      </c>
      <c r="K209" s="29" t="str">
        <f aca="false">IF(OR(D209="",D209=0),"",I209/D209)</f>
        <v/>
      </c>
      <c r="L209" s="29" t="str">
        <f aca="false">IF(OR(I209="",J209="",I209=0),"",J209/I209)</f>
        <v/>
      </c>
      <c r="M209" s="29" t="str">
        <f aca="false">IF(OR(G209="",G209=0,H209=""),"",H209/G209)</f>
        <v/>
      </c>
      <c r="N209" s="29" t="str">
        <f aca="false">IF(OR(K209="",L209="",M209=""),"",K209*L209*M209)</f>
        <v/>
      </c>
    </row>
    <row r="210" customFormat="false" ht="15" hidden="false" customHeight="false" outlineLevel="0" collapsed="false">
      <c r="A210" s="25"/>
      <c r="B210" s="26"/>
      <c r="C210" s="26"/>
      <c r="D210" s="27"/>
      <c r="E210" s="27"/>
      <c r="F210" s="27"/>
      <c r="G210" s="27"/>
      <c r="H210" s="27"/>
      <c r="I210" s="28" t="str">
        <f aca="false">IF(D210="","",MAX(D210-E210,0))</f>
        <v/>
      </c>
      <c r="J210" s="28" t="str">
        <f aca="false">IF(OR(F210="",G210=""),"",F210*G210/60)</f>
        <v/>
      </c>
      <c r="K210" s="29" t="str">
        <f aca="false">IF(OR(D210="",D210=0),"",I210/D210)</f>
        <v/>
      </c>
      <c r="L210" s="29" t="str">
        <f aca="false">IF(OR(I210="",J210="",I210=0),"",J210/I210)</f>
        <v/>
      </c>
      <c r="M210" s="29" t="str">
        <f aca="false">IF(OR(G210="",G210=0,H210=""),"",H210/G210)</f>
        <v/>
      </c>
      <c r="N210" s="29" t="str">
        <f aca="false">IF(OR(K210="",L210="",M210=""),"",K210*L210*M210)</f>
        <v/>
      </c>
    </row>
    <row r="211" customFormat="false" ht="15" hidden="false" customHeight="false" outlineLevel="0" collapsed="false">
      <c r="A211" s="25"/>
      <c r="B211" s="26"/>
      <c r="C211" s="26"/>
      <c r="D211" s="27"/>
      <c r="E211" s="27"/>
      <c r="F211" s="27"/>
      <c r="G211" s="27"/>
      <c r="H211" s="27"/>
      <c r="I211" s="28" t="str">
        <f aca="false">IF(D211="","",MAX(D211-E211,0))</f>
        <v/>
      </c>
      <c r="J211" s="28" t="str">
        <f aca="false">IF(OR(F211="",G211=""),"",F211*G211/60)</f>
        <v/>
      </c>
      <c r="K211" s="29" t="str">
        <f aca="false">IF(OR(D211="",D211=0),"",I211/D211)</f>
        <v/>
      </c>
      <c r="L211" s="29" t="str">
        <f aca="false">IF(OR(I211="",J211="",I211=0),"",J211/I211)</f>
        <v/>
      </c>
      <c r="M211" s="29" t="str">
        <f aca="false">IF(OR(G211="",G211=0,H211=""),"",H211/G211)</f>
        <v/>
      </c>
      <c r="N211" s="29" t="str">
        <f aca="false">IF(OR(K211="",L211="",M211=""),"",K211*L211*M211)</f>
        <v/>
      </c>
    </row>
    <row r="212" customFormat="false" ht="15" hidden="false" customHeight="false" outlineLevel="0" collapsed="false">
      <c r="A212" s="25"/>
      <c r="B212" s="26"/>
      <c r="C212" s="26"/>
      <c r="D212" s="27"/>
      <c r="E212" s="27"/>
      <c r="F212" s="27"/>
      <c r="G212" s="27"/>
      <c r="H212" s="27"/>
      <c r="I212" s="28" t="str">
        <f aca="false">IF(D212="","",MAX(D212-E212,0))</f>
        <v/>
      </c>
      <c r="J212" s="28" t="str">
        <f aca="false">IF(OR(F212="",G212=""),"",F212*G212/60)</f>
        <v/>
      </c>
      <c r="K212" s="29" t="str">
        <f aca="false">IF(OR(D212="",D212=0),"",I212/D212)</f>
        <v/>
      </c>
      <c r="L212" s="29" t="str">
        <f aca="false">IF(OR(I212="",J212="",I212=0),"",J212/I212)</f>
        <v/>
      </c>
      <c r="M212" s="29" t="str">
        <f aca="false">IF(OR(G212="",G212=0,H212=""),"",H212/G212)</f>
        <v/>
      </c>
      <c r="N212" s="29" t="str">
        <f aca="false">IF(OR(K212="",L212="",M212=""),"",K212*L212*M212)</f>
        <v/>
      </c>
    </row>
    <row r="213" customFormat="false" ht="15" hidden="false" customHeight="false" outlineLevel="0" collapsed="false">
      <c r="A213" s="25"/>
      <c r="B213" s="26"/>
      <c r="C213" s="26"/>
      <c r="D213" s="27"/>
      <c r="E213" s="27"/>
      <c r="F213" s="27"/>
      <c r="G213" s="27"/>
      <c r="H213" s="27"/>
      <c r="I213" s="28" t="str">
        <f aca="false">IF(D213="","",MAX(D213-E213,0))</f>
        <v/>
      </c>
      <c r="J213" s="28" t="str">
        <f aca="false">IF(OR(F213="",G213=""),"",F213*G213/60)</f>
        <v/>
      </c>
      <c r="K213" s="29" t="str">
        <f aca="false">IF(OR(D213="",D213=0),"",I213/D213)</f>
        <v/>
      </c>
      <c r="L213" s="29" t="str">
        <f aca="false">IF(OR(I213="",J213="",I213=0),"",J213/I213)</f>
        <v/>
      </c>
      <c r="M213" s="29" t="str">
        <f aca="false">IF(OR(G213="",G213=0,H213=""),"",H213/G213)</f>
        <v/>
      </c>
      <c r="N213" s="29" t="str">
        <f aca="false">IF(OR(K213="",L213="",M213=""),"",K213*L213*M213)</f>
        <v/>
      </c>
    </row>
    <row r="214" customFormat="false" ht="15" hidden="false" customHeight="false" outlineLevel="0" collapsed="false">
      <c r="A214" s="25"/>
      <c r="B214" s="26"/>
      <c r="C214" s="26"/>
      <c r="D214" s="27"/>
      <c r="E214" s="27"/>
      <c r="F214" s="27"/>
      <c r="G214" s="27"/>
      <c r="H214" s="27"/>
      <c r="I214" s="28" t="str">
        <f aca="false">IF(D214="","",MAX(D214-E214,0))</f>
        <v/>
      </c>
      <c r="J214" s="28" t="str">
        <f aca="false">IF(OR(F214="",G214=""),"",F214*G214/60)</f>
        <v/>
      </c>
      <c r="K214" s="29" t="str">
        <f aca="false">IF(OR(D214="",D214=0),"",I214/D214)</f>
        <v/>
      </c>
      <c r="L214" s="29" t="str">
        <f aca="false">IF(OR(I214="",J214="",I214=0),"",J214/I214)</f>
        <v/>
      </c>
      <c r="M214" s="29" t="str">
        <f aca="false">IF(OR(G214="",G214=0,H214=""),"",H214/G214)</f>
        <v/>
      </c>
      <c r="N214" s="29" t="str">
        <f aca="false">IF(OR(K214="",L214="",M214=""),"",K214*L214*M214)</f>
        <v/>
      </c>
    </row>
    <row r="215" customFormat="false" ht="15" hidden="false" customHeight="false" outlineLevel="0" collapsed="false">
      <c r="A215" s="25"/>
      <c r="B215" s="26"/>
      <c r="C215" s="26"/>
      <c r="D215" s="27"/>
      <c r="E215" s="27"/>
      <c r="F215" s="27"/>
      <c r="G215" s="27"/>
      <c r="H215" s="27"/>
      <c r="I215" s="28" t="str">
        <f aca="false">IF(D215="","",MAX(D215-E215,0))</f>
        <v/>
      </c>
      <c r="J215" s="28" t="str">
        <f aca="false">IF(OR(F215="",G215=""),"",F215*G215/60)</f>
        <v/>
      </c>
      <c r="K215" s="29" t="str">
        <f aca="false">IF(OR(D215="",D215=0),"",I215/D215)</f>
        <v/>
      </c>
      <c r="L215" s="29" t="str">
        <f aca="false">IF(OR(I215="",J215="",I215=0),"",J215/I215)</f>
        <v/>
      </c>
      <c r="M215" s="29" t="str">
        <f aca="false">IF(OR(G215="",G215=0,H215=""),"",H215/G215)</f>
        <v/>
      </c>
      <c r="N215" s="29" t="str">
        <f aca="false">IF(OR(K215="",L215="",M215=""),"",K215*L215*M215)</f>
        <v/>
      </c>
    </row>
    <row r="216" customFormat="false" ht="15" hidden="false" customHeight="false" outlineLevel="0" collapsed="false">
      <c r="A216" s="25"/>
      <c r="B216" s="26"/>
      <c r="C216" s="26"/>
      <c r="D216" s="27"/>
      <c r="E216" s="27"/>
      <c r="F216" s="27"/>
      <c r="G216" s="27"/>
      <c r="H216" s="27"/>
      <c r="I216" s="28" t="str">
        <f aca="false">IF(D216="","",MAX(D216-E216,0))</f>
        <v/>
      </c>
      <c r="J216" s="28" t="str">
        <f aca="false">IF(OR(F216="",G216=""),"",F216*G216/60)</f>
        <v/>
      </c>
      <c r="K216" s="29" t="str">
        <f aca="false">IF(OR(D216="",D216=0),"",I216/D216)</f>
        <v/>
      </c>
      <c r="L216" s="29" t="str">
        <f aca="false">IF(OR(I216="",J216="",I216=0),"",J216/I216)</f>
        <v/>
      </c>
      <c r="M216" s="29" t="str">
        <f aca="false">IF(OR(G216="",G216=0,H216=""),"",H216/G216)</f>
        <v/>
      </c>
      <c r="N216" s="29" t="str">
        <f aca="false">IF(OR(K216="",L216="",M216=""),"",K216*L216*M216)</f>
        <v/>
      </c>
    </row>
    <row r="217" customFormat="false" ht="15" hidden="false" customHeight="false" outlineLevel="0" collapsed="false">
      <c r="A217" s="25"/>
      <c r="B217" s="26"/>
      <c r="C217" s="26"/>
      <c r="D217" s="27"/>
      <c r="E217" s="27"/>
      <c r="F217" s="27"/>
      <c r="G217" s="27"/>
      <c r="H217" s="27"/>
      <c r="I217" s="28" t="str">
        <f aca="false">IF(D217="","",MAX(D217-E217,0))</f>
        <v/>
      </c>
      <c r="J217" s="28" t="str">
        <f aca="false">IF(OR(F217="",G217=""),"",F217*G217/60)</f>
        <v/>
      </c>
      <c r="K217" s="29" t="str">
        <f aca="false">IF(OR(D217="",D217=0),"",I217/D217)</f>
        <v/>
      </c>
      <c r="L217" s="29" t="str">
        <f aca="false">IF(OR(I217="",J217="",I217=0),"",J217/I217)</f>
        <v/>
      </c>
      <c r="M217" s="29" t="str">
        <f aca="false">IF(OR(G217="",G217=0,H217=""),"",H217/G217)</f>
        <v/>
      </c>
      <c r="N217" s="29" t="str">
        <f aca="false">IF(OR(K217="",L217="",M217=""),"",K217*L217*M217)</f>
        <v/>
      </c>
    </row>
    <row r="218" customFormat="false" ht="15" hidden="false" customHeight="false" outlineLevel="0" collapsed="false">
      <c r="A218" s="25"/>
      <c r="B218" s="26"/>
      <c r="C218" s="26"/>
      <c r="D218" s="27"/>
      <c r="E218" s="27"/>
      <c r="F218" s="27"/>
      <c r="G218" s="27"/>
      <c r="H218" s="27"/>
      <c r="I218" s="28" t="str">
        <f aca="false">IF(D218="","",MAX(D218-E218,0))</f>
        <v/>
      </c>
      <c r="J218" s="28" t="str">
        <f aca="false">IF(OR(F218="",G218=""),"",F218*G218/60)</f>
        <v/>
      </c>
      <c r="K218" s="29" t="str">
        <f aca="false">IF(OR(D218="",D218=0),"",I218/D218)</f>
        <v/>
      </c>
      <c r="L218" s="29" t="str">
        <f aca="false">IF(OR(I218="",J218="",I218=0),"",J218/I218)</f>
        <v/>
      </c>
      <c r="M218" s="29" t="str">
        <f aca="false">IF(OR(G218="",G218=0,H218=""),"",H218/G218)</f>
        <v/>
      </c>
      <c r="N218" s="29" t="str">
        <f aca="false">IF(OR(K218="",L218="",M218=""),"",K218*L218*M218)</f>
        <v/>
      </c>
    </row>
    <row r="219" customFormat="false" ht="15" hidden="false" customHeight="false" outlineLevel="0" collapsed="false">
      <c r="A219" s="25"/>
      <c r="B219" s="26"/>
      <c r="C219" s="26"/>
      <c r="D219" s="27"/>
      <c r="E219" s="27"/>
      <c r="F219" s="27"/>
      <c r="G219" s="27"/>
      <c r="H219" s="27"/>
      <c r="I219" s="28" t="str">
        <f aca="false">IF(D219="","",MAX(D219-E219,0))</f>
        <v/>
      </c>
      <c r="J219" s="28" t="str">
        <f aca="false">IF(OR(F219="",G219=""),"",F219*G219/60)</f>
        <v/>
      </c>
      <c r="K219" s="29" t="str">
        <f aca="false">IF(OR(D219="",D219=0),"",I219/D219)</f>
        <v/>
      </c>
      <c r="L219" s="29" t="str">
        <f aca="false">IF(OR(I219="",J219="",I219=0),"",J219/I219)</f>
        <v/>
      </c>
      <c r="M219" s="29" t="str">
        <f aca="false">IF(OR(G219="",G219=0,H219=""),"",H219/G219)</f>
        <v/>
      </c>
      <c r="N219" s="29" t="str">
        <f aca="false">IF(OR(K219="",L219="",M219=""),"",K219*L219*M219)</f>
        <v/>
      </c>
    </row>
    <row r="220" customFormat="false" ht="15" hidden="false" customHeight="false" outlineLevel="0" collapsed="false">
      <c r="A220" s="25"/>
      <c r="B220" s="26"/>
      <c r="C220" s="26"/>
      <c r="D220" s="27"/>
      <c r="E220" s="27"/>
      <c r="F220" s="27"/>
      <c r="G220" s="27"/>
      <c r="H220" s="27"/>
      <c r="I220" s="28" t="str">
        <f aca="false">IF(D220="","",MAX(D220-E220,0))</f>
        <v/>
      </c>
      <c r="J220" s="28" t="str">
        <f aca="false">IF(OR(F220="",G220=""),"",F220*G220/60)</f>
        <v/>
      </c>
      <c r="K220" s="29" t="str">
        <f aca="false">IF(OR(D220="",D220=0),"",I220/D220)</f>
        <v/>
      </c>
      <c r="L220" s="29" t="str">
        <f aca="false">IF(OR(I220="",J220="",I220=0),"",J220/I220)</f>
        <v/>
      </c>
      <c r="M220" s="29" t="str">
        <f aca="false">IF(OR(G220="",G220=0,H220=""),"",H220/G220)</f>
        <v/>
      </c>
      <c r="N220" s="29" t="str">
        <f aca="false">IF(OR(K220="",L220="",M220=""),"",K220*L220*M220)</f>
        <v/>
      </c>
    </row>
    <row r="221" customFormat="false" ht="15" hidden="false" customHeight="false" outlineLevel="0" collapsed="false">
      <c r="A221" s="25"/>
      <c r="B221" s="26"/>
      <c r="C221" s="26"/>
      <c r="D221" s="27"/>
      <c r="E221" s="27"/>
      <c r="F221" s="27"/>
      <c r="G221" s="27"/>
      <c r="H221" s="27"/>
      <c r="I221" s="28" t="str">
        <f aca="false">IF(D221="","",MAX(D221-E221,0))</f>
        <v/>
      </c>
      <c r="J221" s="28" t="str">
        <f aca="false">IF(OR(F221="",G221=""),"",F221*G221/60)</f>
        <v/>
      </c>
      <c r="K221" s="29" t="str">
        <f aca="false">IF(OR(D221="",D221=0),"",I221/D221)</f>
        <v/>
      </c>
      <c r="L221" s="29" t="str">
        <f aca="false">IF(OR(I221="",J221="",I221=0),"",J221/I221)</f>
        <v/>
      </c>
      <c r="M221" s="29" t="str">
        <f aca="false">IF(OR(G221="",G221=0,H221=""),"",H221/G221)</f>
        <v/>
      </c>
      <c r="N221" s="29" t="str">
        <f aca="false">IF(OR(K221="",L221="",M221=""),"",K221*L221*M221)</f>
        <v/>
      </c>
    </row>
    <row r="222" customFormat="false" ht="15" hidden="false" customHeight="false" outlineLevel="0" collapsed="false">
      <c r="A222" s="25"/>
      <c r="B222" s="26"/>
      <c r="C222" s="26"/>
      <c r="D222" s="27"/>
      <c r="E222" s="27"/>
      <c r="F222" s="27"/>
      <c r="G222" s="27"/>
      <c r="H222" s="27"/>
      <c r="I222" s="28" t="str">
        <f aca="false">IF(D222="","",MAX(D222-E222,0))</f>
        <v/>
      </c>
      <c r="J222" s="28" t="str">
        <f aca="false">IF(OR(F222="",G222=""),"",F222*G222/60)</f>
        <v/>
      </c>
      <c r="K222" s="29" t="str">
        <f aca="false">IF(OR(D222="",D222=0),"",I222/D222)</f>
        <v/>
      </c>
      <c r="L222" s="29" t="str">
        <f aca="false">IF(OR(I222="",J222="",I222=0),"",J222/I222)</f>
        <v/>
      </c>
      <c r="M222" s="29" t="str">
        <f aca="false">IF(OR(G222="",G222=0,H222=""),"",H222/G222)</f>
        <v/>
      </c>
      <c r="N222" s="29" t="str">
        <f aca="false">IF(OR(K222="",L222="",M222=""),"",K222*L222*M222)</f>
        <v/>
      </c>
    </row>
    <row r="223" customFormat="false" ht="15" hidden="false" customHeight="false" outlineLevel="0" collapsed="false">
      <c r="A223" s="25"/>
      <c r="B223" s="26"/>
      <c r="C223" s="26"/>
      <c r="D223" s="27"/>
      <c r="E223" s="27"/>
      <c r="F223" s="27"/>
      <c r="G223" s="27"/>
      <c r="H223" s="27"/>
      <c r="I223" s="28" t="str">
        <f aca="false">IF(D223="","",MAX(D223-E223,0))</f>
        <v/>
      </c>
      <c r="J223" s="28" t="str">
        <f aca="false">IF(OR(F223="",G223=""),"",F223*G223/60)</f>
        <v/>
      </c>
      <c r="K223" s="29" t="str">
        <f aca="false">IF(OR(D223="",D223=0),"",I223/D223)</f>
        <v/>
      </c>
      <c r="L223" s="29" t="str">
        <f aca="false">IF(OR(I223="",J223="",I223=0),"",J223/I223)</f>
        <v/>
      </c>
      <c r="M223" s="29" t="str">
        <f aca="false">IF(OR(G223="",G223=0,H223=""),"",H223/G223)</f>
        <v/>
      </c>
      <c r="N223" s="29" t="str">
        <f aca="false">IF(OR(K223="",L223="",M223=""),"",K223*L223*M223)</f>
        <v/>
      </c>
    </row>
    <row r="224" customFormat="false" ht="15" hidden="false" customHeight="false" outlineLevel="0" collapsed="false">
      <c r="A224" s="25"/>
      <c r="B224" s="26"/>
      <c r="C224" s="26"/>
      <c r="D224" s="27"/>
      <c r="E224" s="27"/>
      <c r="F224" s="27"/>
      <c r="G224" s="27"/>
      <c r="H224" s="27"/>
      <c r="I224" s="28" t="str">
        <f aca="false">IF(D224="","",MAX(D224-E224,0))</f>
        <v/>
      </c>
      <c r="J224" s="28" t="str">
        <f aca="false">IF(OR(F224="",G224=""),"",F224*G224/60)</f>
        <v/>
      </c>
      <c r="K224" s="29" t="str">
        <f aca="false">IF(OR(D224="",D224=0),"",I224/D224)</f>
        <v/>
      </c>
      <c r="L224" s="29" t="str">
        <f aca="false">IF(OR(I224="",J224="",I224=0),"",J224/I224)</f>
        <v/>
      </c>
      <c r="M224" s="29" t="str">
        <f aca="false">IF(OR(G224="",G224=0,H224=""),"",H224/G224)</f>
        <v/>
      </c>
      <c r="N224" s="29" t="str">
        <f aca="false">IF(OR(K224="",L224="",M224=""),"",K224*L224*M224)</f>
        <v/>
      </c>
    </row>
    <row r="225" customFormat="false" ht="15" hidden="false" customHeight="false" outlineLevel="0" collapsed="false">
      <c r="A225" s="25"/>
      <c r="B225" s="26"/>
      <c r="C225" s="26"/>
      <c r="D225" s="27"/>
      <c r="E225" s="27"/>
      <c r="F225" s="27"/>
      <c r="G225" s="27"/>
      <c r="H225" s="27"/>
      <c r="I225" s="28" t="str">
        <f aca="false">IF(D225="","",MAX(D225-E225,0))</f>
        <v/>
      </c>
      <c r="J225" s="28" t="str">
        <f aca="false">IF(OR(F225="",G225=""),"",F225*G225/60)</f>
        <v/>
      </c>
      <c r="K225" s="29" t="str">
        <f aca="false">IF(OR(D225="",D225=0),"",I225/D225)</f>
        <v/>
      </c>
      <c r="L225" s="29" t="str">
        <f aca="false">IF(OR(I225="",J225="",I225=0),"",J225/I225)</f>
        <v/>
      </c>
      <c r="M225" s="29" t="str">
        <f aca="false">IF(OR(G225="",G225=0,H225=""),"",H225/G225)</f>
        <v/>
      </c>
      <c r="N225" s="29" t="str">
        <f aca="false">IF(OR(K225="",L225="",M225=""),"",K225*L225*M225)</f>
        <v/>
      </c>
    </row>
    <row r="226" customFormat="false" ht="15" hidden="false" customHeight="false" outlineLevel="0" collapsed="false">
      <c r="A226" s="25"/>
      <c r="B226" s="26"/>
      <c r="C226" s="26"/>
      <c r="D226" s="27"/>
      <c r="E226" s="27"/>
      <c r="F226" s="27"/>
      <c r="G226" s="27"/>
      <c r="H226" s="27"/>
      <c r="I226" s="28" t="str">
        <f aca="false">IF(D226="","",MAX(D226-E226,0))</f>
        <v/>
      </c>
      <c r="J226" s="28" t="str">
        <f aca="false">IF(OR(F226="",G226=""),"",F226*G226/60)</f>
        <v/>
      </c>
      <c r="K226" s="29" t="str">
        <f aca="false">IF(OR(D226="",D226=0),"",I226/D226)</f>
        <v/>
      </c>
      <c r="L226" s="29" t="str">
        <f aca="false">IF(OR(I226="",J226="",I226=0),"",J226/I226)</f>
        <v/>
      </c>
      <c r="M226" s="29" t="str">
        <f aca="false">IF(OR(G226="",G226=0,H226=""),"",H226/G226)</f>
        <v/>
      </c>
      <c r="N226" s="29" t="str">
        <f aca="false">IF(OR(K226="",L226="",M226=""),"",K226*L226*M226)</f>
        <v/>
      </c>
    </row>
    <row r="227" customFormat="false" ht="15" hidden="false" customHeight="false" outlineLevel="0" collapsed="false">
      <c r="A227" s="25"/>
      <c r="B227" s="26"/>
      <c r="C227" s="26"/>
      <c r="D227" s="27"/>
      <c r="E227" s="27"/>
      <c r="F227" s="27"/>
      <c r="G227" s="27"/>
      <c r="H227" s="27"/>
      <c r="I227" s="28" t="str">
        <f aca="false">IF(D227="","",MAX(D227-E227,0))</f>
        <v/>
      </c>
      <c r="J227" s="28" t="str">
        <f aca="false">IF(OR(F227="",G227=""),"",F227*G227/60)</f>
        <v/>
      </c>
      <c r="K227" s="29" t="str">
        <f aca="false">IF(OR(D227="",D227=0),"",I227/D227)</f>
        <v/>
      </c>
      <c r="L227" s="29" t="str">
        <f aca="false">IF(OR(I227="",J227="",I227=0),"",J227/I227)</f>
        <v/>
      </c>
      <c r="M227" s="29" t="str">
        <f aca="false">IF(OR(G227="",G227=0,H227=""),"",H227/G227)</f>
        <v/>
      </c>
      <c r="N227" s="29" t="str">
        <f aca="false">IF(OR(K227="",L227="",M227=""),"",K227*L227*M227)</f>
        <v/>
      </c>
    </row>
    <row r="228" customFormat="false" ht="15" hidden="false" customHeight="false" outlineLevel="0" collapsed="false">
      <c r="A228" s="25"/>
      <c r="B228" s="26"/>
      <c r="C228" s="26"/>
      <c r="D228" s="27"/>
      <c r="E228" s="27"/>
      <c r="F228" s="27"/>
      <c r="G228" s="27"/>
      <c r="H228" s="27"/>
      <c r="I228" s="28" t="str">
        <f aca="false">IF(D228="","",MAX(D228-E228,0))</f>
        <v/>
      </c>
      <c r="J228" s="28" t="str">
        <f aca="false">IF(OR(F228="",G228=""),"",F228*G228/60)</f>
        <v/>
      </c>
      <c r="K228" s="29" t="str">
        <f aca="false">IF(OR(D228="",D228=0),"",I228/D228)</f>
        <v/>
      </c>
      <c r="L228" s="29" t="str">
        <f aca="false">IF(OR(I228="",J228="",I228=0),"",J228/I228)</f>
        <v/>
      </c>
      <c r="M228" s="29" t="str">
        <f aca="false">IF(OR(G228="",G228=0,H228=""),"",H228/G228)</f>
        <v/>
      </c>
      <c r="N228" s="29" t="str">
        <f aca="false">IF(OR(K228="",L228="",M228=""),"",K228*L228*M228)</f>
        <v/>
      </c>
    </row>
    <row r="229" customFormat="false" ht="15" hidden="false" customHeight="false" outlineLevel="0" collapsed="false">
      <c r="A229" s="25"/>
      <c r="B229" s="26"/>
      <c r="C229" s="26"/>
      <c r="D229" s="27"/>
      <c r="E229" s="27"/>
      <c r="F229" s="27"/>
      <c r="G229" s="27"/>
      <c r="H229" s="27"/>
      <c r="I229" s="28" t="str">
        <f aca="false">IF(D229="","",MAX(D229-E229,0))</f>
        <v/>
      </c>
      <c r="J229" s="28" t="str">
        <f aca="false">IF(OR(F229="",G229=""),"",F229*G229/60)</f>
        <v/>
      </c>
      <c r="K229" s="29" t="str">
        <f aca="false">IF(OR(D229="",D229=0),"",I229/D229)</f>
        <v/>
      </c>
      <c r="L229" s="29" t="str">
        <f aca="false">IF(OR(I229="",J229="",I229=0),"",J229/I229)</f>
        <v/>
      </c>
      <c r="M229" s="29" t="str">
        <f aca="false">IF(OR(G229="",G229=0,H229=""),"",H229/G229)</f>
        <v/>
      </c>
      <c r="N229" s="29" t="str">
        <f aca="false">IF(OR(K229="",L229="",M229=""),"",K229*L229*M229)</f>
        <v/>
      </c>
    </row>
    <row r="230" customFormat="false" ht="15" hidden="false" customHeight="false" outlineLevel="0" collapsed="false">
      <c r="A230" s="25"/>
      <c r="B230" s="26"/>
      <c r="C230" s="26"/>
      <c r="D230" s="27"/>
      <c r="E230" s="27"/>
      <c r="F230" s="27"/>
      <c r="G230" s="27"/>
      <c r="H230" s="27"/>
      <c r="I230" s="28" t="str">
        <f aca="false">IF(D230="","",MAX(D230-E230,0))</f>
        <v/>
      </c>
      <c r="J230" s="28" t="str">
        <f aca="false">IF(OR(F230="",G230=""),"",F230*G230/60)</f>
        <v/>
      </c>
      <c r="K230" s="29" t="str">
        <f aca="false">IF(OR(D230="",D230=0),"",I230/D230)</f>
        <v/>
      </c>
      <c r="L230" s="29" t="str">
        <f aca="false">IF(OR(I230="",J230="",I230=0),"",J230/I230)</f>
        <v/>
      </c>
      <c r="M230" s="29" t="str">
        <f aca="false">IF(OR(G230="",G230=0,H230=""),"",H230/G230)</f>
        <v/>
      </c>
      <c r="N230" s="29" t="str">
        <f aca="false">IF(OR(K230="",L230="",M230=""),"",K230*L230*M230)</f>
        <v/>
      </c>
    </row>
    <row r="231" customFormat="false" ht="15" hidden="false" customHeight="false" outlineLevel="0" collapsed="false">
      <c r="A231" s="25"/>
      <c r="B231" s="26"/>
      <c r="C231" s="26"/>
      <c r="D231" s="27"/>
      <c r="E231" s="27"/>
      <c r="F231" s="27"/>
      <c r="G231" s="27"/>
      <c r="H231" s="27"/>
      <c r="I231" s="28" t="str">
        <f aca="false">IF(D231="","",MAX(D231-E231,0))</f>
        <v/>
      </c>
      <c r="J231" s="28" t="str">
        <f aca="false">IF(OR(F231="",G231=""),"",F231*G231/60)</f>
        <v/>
      </c>
      <c r="K231" s="29" t="str">
        <f aca="false">IF(OR(D231="",D231=0),"",I231/D231)</f>
        <v/>
      </c>
      <c r="L231" s="29" t="str">
        <f aca="false">IF(OR(I231="",J231="",I231=0),"",J231/I231)</f>
        <v/>
      </c>
      <c r="M231" s="29" t="str">
        <f aca="false">IF(OR(G231="",G231=0,H231=""),"",H231/G231)</f>
        <v/>
      </c>
      <c r="N231" s="29" t="str">
        <f aca="false">IF(OR(K231="",L231="",M231=""),"",K231*L231*M231)</f>
        <v/>
      </c>
    </row>
    <row r="232" customFormat="false" ht="15" hidden="false" customHeight="false" outlineLevel="0" collapsed="false">
      <c r="A232" s="25"/>
      <c r="B232" s="26"/>
      <c r="C232" s="26"/>
      <c r="D232" s="27"/>
      <c r="E232" s="27"/>
      <c r="F232" s="27"/>
      <c r="G232" s="27"/>
      <c r="H232" s="27"/>
      <c r="I232" s="28" t="str">
        <f aca="false">IF(D232="","",MAX(D232-E232,0))</f>
        <v/>
      </c>
      <c r="J232" s="28" t="str">
        <f aca="false">IF(OR(F232="",G232=""),"",F232*G232/60)</f>
        <v/>
      </c>
      <c r="K232" s="29" t="str">
        <f aca="false">IF(OR(D232="",D232=0),"",I232/D232)</f>
        <v/>
      </c>
      <c r="L232" s="29" t="str">
        <f aca="false">IF(OR(I232="",J232="",I232=0),"",J232/I232)</f>
        <v/>
      </c>
      <c r="M232" s="29" t="str">
        <f aca="false">IF(OR(G232="",G232=0,H232=""),"",H232/G232)</f>
        <v/>
      </c>
      <c r="N232" s="29" t="str">
        <f aca="false">IF(OR(K232="",L232="",M232=""),"",K232*L232*M232)</f>
        <v/>
      </c>
    </row>
    <row r="233" customFormat="false" ht="15" hidden="false" customHeight="false" outlineLevel="0" collapsed="false">
      <c r="A233" s="25"/>
      <c r="B233" s="26"/>
      <c r="C233" s="26"/>
      <c r="D233" s="27"/>
      <c r="E233" s="27"/>
      <c r="F233" s="27"/>
      <c r="G233" s="27"/>
      <c r="H233" s="27"/>
      <c r="I233" s="28" t="str">
        <f aca="false">IF(D233="","",MAX(D233-E233,0))</f>
        <v/>
      </c>
      <c r="J233" s="28" t="str">
        <f aca="false">IF(OR(F233="",G233=""),"",F233*G233/60)</f>
        <v/>
      </c>
      <c r="K233" s="29" t="str">
        <f aca="false">IF(OR(D233="",D233=0),"",I233/D233)</f>
        <v/>
      </c>
      <c r="L233" s="29" t="str">
        <f aca="false">IF(OR(I233="",J233="",I233=0),"",J233/I233)</f>
        <v/>
      </c>
      <c r="M233" s="29" t="str">
        <f aca="false">IF(OR(G233="",G233=0,H233=""),"",H233/G233)</f>
        <v/>
      </c>
      <c r="N233" s="29" t="str">
        <f aca="false">IF(OR(K233="",L233="",M233=""),"",K233*L233*M233)</f>
        <v/>
      </c>
    </row>
    <row r="234" customFormat="false" ht="15" hidden="false" customHeight="false" outlineLevel="0" collapsed="false">
      <c r="A234" s="25"/>
      <c r="B234" s="26"/>
      <c r="C234" s="26"/>
      <c r="D234" s="27"/>
      <c r="E234" s="27"/>
      <c r="F234" s="27"/>
      <c r="G234" s="27"/>
      <c r="H234" s="27"/>
      <c r="I234" s="28" t="str">
        <f aca="false">IF(D234="","",MAX(D234-E234,0))</f>
        <v/>
      </c>
      <c r="J234" s="28" t="str">
        <f aca="false">IF(OR(F234="",G234=""),"",F234*G234/60)</f>
        <v/>
      </c>
      <c r="K234" s="29" t="str">
        <f aca="false">IF(OR(D234="",D234=0),"",I234/D234)</f>
        <v/>
      </c>
      <c r="L234" s="29" t="str">
        <f aca="false">IF(OR(I234="",J234="",I234=0),"",J234/I234)</f>
        <v/>
      </c>
      <c r="M234" s="29" t="str">
        <f aca="false">IF(OR(G234="",G234=0,H234=""),"",H234/G234)</f>
        <v/>
      </c>
      <c r="N234" s="29" t="str">
        <f aca="false">IF(OR(K234="",L234="",M234=""),"",K234*L234*M234)</f>
        <v/>
      </c>
    </row>
    <row r="235" customFormat="false" ht="15" hidden="false" customHeight="false" outlineLevel="0" collapsed="false">
      <c r="A235" s="25"/>
      <c r="B235" s="26"/>
      <c r="C235" s="26"/>
      <c r="D235" s="27"/>
      <c r="E235" s="27"/>
      <c r="F235" s="27"/>
      <c r="G235" s="27"/>
      <c r="H235" s="27"/>
      <c r="I235" s="28" t="str">
        <f aca="false">IF(D235="","",MAX(D235-E235,0))</f>
        <v/>
      </c>
      <c r="J235" s="28" t="str">
        <f aca="false">IF(OR(F235="",G235=""),"",F235*G235/60)</f>
        <v/>
      </c>
      <c r="K235" s="29" t="str">
        <f aca="false">IF(OR(D235="",D235=0),"",I235/D235)</f>
        <v/>
      </c>
      <c r="L235" s="29" t="str">
        <f aca="false">IF(OR(I235="",J235="",I235=0),"",J235/I235)</f>
        <v/>
      </c>
      <c r="M235" s="29" t="str">
        <f aca="false">IF(OR(G235="",G235=0,H235=""),"",H235/G235)</f>
        <v/>
      </c>
      <c r="N235" s="29" t="str">
        <f aca="false">IF(OR(K235="",L235="",M235=""),"",K235*L235*M235)</f>
        <v/>
      </c>
    </row>
    <row r="236" customFormat="false" ht="15" hidden="false" customHeight="false" outlineLevel="0" collapsed="false">
      <c r="A236" s="25"/>
      <c r="B236" s="26"/>
      <c r="C236" s="26"/>
      <c r="D236" s="27"/>
      <c r="E236" s="27"/>
      <c r="F236" s="27"/>
      <c r="G236" s="27"/>
      <c r="H236" s="27"/>
      <c r="I236" s="28" t="str">
        <f aca="false">IF(D236="","",MAX(D236-E236,0))</f>
        <v/>
      </c>
      <c r="J236" s="28" t="str">
        <f aca="false">IF(OR(F236="",G236=""),"",F236*G236/60)</f>
        <v/>
      </c>
      <c r="K236" s="29" t="str">
        <f aca="false">IF(OR(D236="",D236=0),"",I236/D236)</f>
        <v/>
      </c>
      <c r="L236" s="29" t="str">
        <f aca="false">IF(OR(I236="",J236="",I236=0),"",J236/I236)</f>
        <v/>
      </c>
      <c r="M236" s="29" t="str">
        <f aca="false">IF(OR(G236="",G236=0,H236=""),"",H236/G236)</f>
        <v/>
      </c>
      <c r="N236" s="29" t="str">
        <f aca="false">IF(OR(K236="",L236="",M236=""),"",K236*L236*M236)</f>
        <v/>
      </c>
    </row>
    <row r="237" customFormat="false" ht="15" hidden="false" customHeight="false" outlineLevel="0" collapsed="false">
      <c r="A237" s="25"/>
      <c r="B237" s="26"/>
      <c r="C237" s="26"/>
      <c r="D237" s="27"/>
      <c r="E237" s="27"/>
      <c r="F237" s="27"/>
      <c r="G237" s="27"/>
      <c r="H237" s="27"/>
      <c r="I237" s="28" t="str">
        <f aca="false">IF(D237="","",MAX(D237-E237,0))</f>
        <v/>
      </c>
      <c r="J237" s="28" t="str">
        <f aca="false">IF(OR(F237="",G237=""),"",F237*G237/60)</f>
        <v/>
      </c>
      <c r="K237" s="29" t="str">
        <f aca="false">IF(OR(D237="",D237=0),"",I237/D237)</f>
        <v/>
      </c>
      <c r="L237" s="29" t="str">
        <f aca="false">IF(OR(I237="",J237="",I237=0),"",J237/I237)</f>
        <v/>
      </c>
      <c r="M237" s="29" t="str">
        <f aca="false">IF(OR(G237="",G237=0,H237=""),"",H237/G237)</f>
        <v/>
      </c>
      <c r="N237" s="29" t="str">
        <f aca="false">IF(OR(K237="",L237="",M237=""),"",K237*L237*M237)</f>
        <v/>
      </c>
    </row>
    <row r="238" customFormat="false" ht="15" hidden="false" customHeight="false" outlineLevel="0" collapsed="false">
      <c r="A238" s="25"/>
      <c r="B238" s="26"/>
      <c r="C238" s="26"/>
      <c r="D238" s="27"/>
      <c r="E238" s="27"/>
      <c r="F238" s="27"/>
      <c r="G238" s="27"/>
      <c r="H238" s="27"/>
      <c r="I238" s="28" t="str">
        <f aca="false">IF(D238="","",MAX(D238-E238,0))</f>
        <v/>
      </c>
      <c r="J238" s="28" t="str">
        <f aca="false">IF(OR(F238="",G238=""),"",F238*G238/60)</f>
        <v/>
      </c>
      <c r="K238" s="29" t="str">
        <f aca="false">IF(OR(D238="",D238=0),"",I238/D238)</f>
        <v/>
      </c>
      <c r="L238" s="29" t="str">
        <f aca="false">IF(OR(I238="",J238="",I238=0),"",J238/I238)</f>
        <v/>
      </c>
      <c r="M238" s="29" t="str">
        <f aca="false">IF(OR(G238="",G238=0,H238=""),"",H238/G238)</f>
        <v/>
      </c>
      <c r="N238" s="29" t="str">
        <f aca="false">IF(OR(K238="",L238="",M238=""),"",K238*L238*M238)</f>
        <v/>
      </c>
    </row>
    <row r="239" customFormat="false" ht="15" hidden="false" customHeight="false" outlineLevel="0" collapsed="false">
      <c r="A239" s="25"/>
      <c r="B239" s="26"/>
      <c r="C239" s="26"/>
      <c r="D239" s="27"/>
      <c r="E239" s="27"/>
      <c r="F239" s="27"/>
      <c r="G239" s="27"/>
      <c r="H239" s="27"/>
      <c r="I239" s="28" t="str">
        <f aca="false">IF(D239="","",MAX(D239-E239,0))</f>
        <v/>
      </c>
      <c r="J239" s="28" t="str">
        <f aca="false">IF(OR(F239="",G239=""),"",F239*G239/60)</f>
        <v/>
      </c>
      <c r="K239" s="29" t="str">
        <f aca="false">IF(OR(D239="",D239=0),"",I239/D239)</f>
        <v/>
      </c>
      <c r="L239" s="29" t="str">
        <f aca="false">IF(OR(I239="",J239="",I239=0),"",J239/I239)</f>
        <v/>
      </c>
      <c r="M239" s="29" t="str">
        <f aca="false">IF(OR(G239="",G239=0,H239=""),"",H239/G239)</f>
        <v/>
      </c>
      <c r="N239" s="29" t="str">
        <f aca="false">IF(OR(K239="",L239="",M239=""),"",K239*L239*M239)</f>
        <v/>
      </c>
    </row>
    <row r="240" customFormat="false" ht="15" hidden="false" customHeight="false" outlineLevel="0" collapsed="false">
      <c r="A240" s="25"/>
      <c r="B240" s="26"/>
      <c r="C240" s="26"/>
      <c r="D240" s="27"/>
      <c r="E240" s="27"/>
      <c r="F240" s="27"/>
      <c r="G240" s="27"/>
      <c r="H240" s="27"/>
      <c r="I240" s="28" t="str">
        <f aca="false">IF(D240="","",MAX(D240-E240,0))</f>
        <v/>
      </c>
      <c r="J240" s="28" t="str">
        <f aca="false">IF(OR(F240="",G240=""),"",F240*G240/60)</f>
        <v/>
      </c>
      <c r="K240" s="29" t="str">
        <f aca="false">IF(OR(D240="",D240=0),"",I240/D240)</f>
        <v/>
      </c>
      <c r="L240" s="29" t="str">
        <f aca="false">IF(OR(I240="",J240="",I240=0),"",J240/I240)</f>
        <v/>
      </c>
      <c r="M240" s="29" t="str">
        <f aca="false">IF(OR(G240="",G240=0,H240=""),"",H240/G240)</f>
        <v/>
      </c>
      <c r="N240" s="29" t="str">
        <f aca="false">IF(OR(K240="",L240="",M240=""),"",K240*L240*M240)</f>
        <v/>
      </c>
    </row>
    <row r="241" customFormat="false" ht="15" hidden="false" customHeight="false" outlineLevel="0" collapsed="false">
      <c r="A241" s="25"/>
      <c r="B241" s="26"/>
      <c r="C241" s="26"/>
      <c r="D241" s="27"/>
      <c r="E241" s="27"/>
      <c r="F241" s="27"/>
      <c r="G241" s="27"/>
      <c r="H241" s="27"/>
      <c r="I241" s="28" t="str">
        <f aca="false">IF(D241="","",MAX(D241-E241,0))</f>
        <v/>
      </c>
      <c r="J241" s="28" t="str">
        <f aca="false">IF(OR(F241="",G241=""),"",F241*G241/60)</f>
        <v/>
      </c>
      <c r="K241" s="29" t="str">
        <f aca="false">IF(OR(D241="",D241=0),"",I241/D241)</f>
        <v/>
      </c>
      <c r="L241" s="29" t="str">
        <f aca="false">IF(OR(I241="",J241="",I241=0),"",J241/I241)</f>
        <v/>
      </c>
      <c r="M241" s="29" t="str">
        <f aca="false">IF(OR(G241="",G241=0,H241=""),"",H241/G241)</f>
        <v/>
      </c>
      <c r="N241" s="29" t="str">
        <f aca="false">IF(OR(K241="",L241="",M241=""),"",K241*L241*M241)</f>
        <v/>
      </c>
    </row>
    <row r="242" customFormat="false" ht="15" hidden="false" customHeight="false" outlineLevel="0" collapsed="false">
      <c r="A242" s="25"/>
      <c r="B242" s="26"/>
      <c r="C242" s="26"/>
      <c r="D242" s="27"/>
      <c r="E242" s="27"/>
      <c r="F242" s="27"/>
      <c r="G242" s="27"/>
      <c r="H242" s="27"/>
      <c r="I242" s="28" t="str">
        <f aca="false">IF(D242="","",MAX(D242-E242,0))</f>
        <v/>
      </c>
      <c r="J242" s="28" t="str">
        <f aca="false">IF(OR(F242="",G242=""),"",F242*G242/60)</f>
        <v/>
      </c>
      <c r="K242" s="29" t="str">
        <f aca="false">IF(OR(D242="",D242=0),"",I242/D242)</f>
        <v/>
      </c>
      <c r="L242" s="29" t="str">
        <f aca="false">IF(OR(I242="",J242="",I242=0),"",J242/I242)</f>
        <v/>
      </c>
      <c r="M242" s="29" t="str">
        <f aca="false">IF(OR(G242="",G242=0,H242=""),"",H242/G242)</f>
        <v/>
      </c>
      <c r="N242" s="29" t="str">
        <f aca="false">IF(OR(K242="",L242="",M242=""),"",K242*L242*M242)</f>
        <v/>
      </c>
    </row>
    <row r="243" customFormat="false" ht="15" hidden="false" customHeight="false" outlineLevel="0" collapsed="false">
      <c r="A243" s="25"/>
      <c r="B243" s="26"/>
      <c r="C243" s="26"/>
      <c r="D243" s="27"/>
      <c r="E243" s="27"/>
      <c r="F243" s="27"/>
      <c r="G243" s="27"/>
      <c r="H243" s="27"/>
      <c r="I243" s="28" t="str">
        <f aca="false">IF(D243="","",MAX(D243-E243,0))</f>
        <v/>
      </c>
      <c r="J243" s="28" t="str">
        <f aca="false">IF(OR(F243="",G243=""),"",F243*G243/60)</f>
        <v/>
      </c>
      <c r="K243" s="29" t="str">
        <f aca="false">IF(OR(D243="",D243=0),"",I243/D243)</f>
        <v/>
      </c>
      <c r="L243" s="29" t="str">
        <f aca="false">IF(OR(I243="",J243="",I243=0),"",J243/I243)</f>
        <v/>
      </c>
      <c r="M243" s="29" t="str">
        <f aca="false">IF(OR(G243="",G243=0,H243=""),"",H243/G243)</f>
        <v/>
      </c>
      <c r="N243" s="29" t="str">
        <f aca="false">IF(OR(K243="",L243="",M243=""),"",K243*L243*M243)</f>
        <v/>
      </c>
    </row>
    <row r="244" customFormat="false" ht="15" hidden="false" customHeight="false" outlineLevel="0" collapsed="false">
      <c r="A244" s="25"/>
      <c r="B244" s="26"/>
      <c r="C244" s="26"/>
      <c r="D244" s="27"/>
      <c r="E244" s="27"/>
      <c r="F244" s="27"/>
      <c r="G244" s="27"/>
      <c r="H244" s="27"/>
      <c r="I244" s="28" t="str">
        <f aca="false">IF(D244="","",MAX(D244-E244,0))</f>
        <v/>
      </c>
      <c r="J244" s="28" t="str">
        <f aca="false">IF(OR(F244="",G244=""),"",F244*G244/60)</f>
        <v/>
      </c>
      <c r="K244" s="29" t="str">
        <f aca="false">IF(OR(D244="",D244=0),"",I244/D244)</f>
        <v/>
      </c>
      <c r="L244" s="29" t="str">
        <f aca="false">IF(OR(I244="",J244="",I244=0),"",J244/I244)</f>
        <v/>
      </c>
      <c r="M244" s="29" t="str">
        <f aca="false">IF(OR(G244="",G244=0,H244=""),"",H244/G244)</f>
        <v/>
      </c>
      <c r="N244" s="29" t="str">
        <f aca="false">IF(OR(K244="",L244="",M244=""),"",K244*L244*M244)</f>
        <v/>
      </c>
    </row>
    <row r="245" customFormat="false" ht="15" hidden="false" customHeight="false" outlineLevel="0" collapsed="false">
      <c r="A245" s="25"/>
      <c r="B245" s="26"/>
      <c r="C245" s="26"/>
      <c r="D245" s="27"/>
      <c r="E245" s="27"/>
      <c r="F245" s="27"/>
      <c r="G245" s="27"/>
      <c r="H245" s="27"/>
      <c r="I245" s="28" t="str">
        <f aca="false">IF(D245="","",MAX(D245-E245,0))</f>
        <v/>
      </c>
      <c r="J245" s="28" t="str">
        <f aca="false">IF(OR(F245="",G245=""),"",F245*G245/60)</f>
        <v/>
      </c>
      <c r="K245" s="29" t="str">
        <f aca="false">IF(OR(D245="",D245=0),"",I245/D245)</f>
        <v/>
      </c>
      <c r="L245" s="29" t="str">
        <f aca="false">IF(OR(I245="",J245="",I245=0),"",J245/I245)</f>
        <v/>
      </c>
      <c r="M245" s="29" t="str">
        <f aca="false">IF(OR(G245="",G245=0,H245=""),"",H245/G245)</f>
        <v/>
      </c>
      <c r="N245" s="29" t="str">
        <f aca="false">IF(OR(K245="",L245="",M245=""),"",K245*L245*M245)</f>
        <v/>
      </c>
    </row>
    <row r="246" customFormat="false" ht="15" hidden="false" customHeight="false" outlineLevel="0" collapsed="false">
      <c r="A246" s="25"/>
      <c r="B246" s="26"/>
      <c r="C246" s="26"/>
      <c r="D246" s="27"/>
      <c r="E246" s="27"/>
      <c r="F246" s="27"/>
      <c r="G246" s="27"/>
      <c r="H246" s="27"/>
      <c r="I246" s="28" t="str">
        <f aca="false">IF(D246="","",MAX(D246-E246,0))</f>
        <v/>
      </c>
      <c r="J246" s="28" t="str">
        <f aca="false">IF(OR(F246="",G246=""),"",F246*G246/60)</f>
        <v/>
      </c>
      <c r="K246" s="29" t="str">
        <f aca="false">IF(OR(D246="",D246=0),"",I246/D246)</f>
        <v/>
      </c>
      <c r="L246" s="29" t="str">
        <f aca="false">IF(OR(I246="",J246="",I246=0),"",J246/I246)</f>
        <v/>
      </c>
      <c r="M246" s="29" t="str">
        <f aca="false">IF(OR(G246="",G246=0,H246=""),"",H246/G246)</f>
        <v/>
      </c>
      <c r="N246" s="29" t="str">
        <f aca="false">IF(OR(K246="",L246="",M246=""),"",K246*L246*M246)</f>
        <v/>
      </c>
    </row>
    <row r="247" customFormat="false" ht="15" hidden="false" customHeight="false" outlineLevel="0" collapsed="false">
      <c r="A247" s="25"/>
      <c r="B247" s="26"/>
      <c r="C247" s="26"/>
      <c r="D247" s="27"/>
      <c r="E247" s="27"/>
      <c r="F247" s="27"/>
      <c r="G247" s="27"/>
      <c r="H247" s="27"/>
      <c r="I247" s="28" t="str">
        <f aca="false">IF(D247="","",MAX(D247-E247,0))</f>
        <v/>
      </c>
      <c r="J247" s="28" t="str">
        <f aca="false">IF(OR(F247="",G247=""),"",F247*G247/60)</f>
        <v/>
      </c>
      <c r="K247" s="29" t="str">
        <f aca="false">IF(OR(D247="",D247=0),"",I247/D247)</f>
        <v/>
      </c>
      <c r="L247" s="29" t="str">
        <f aca="false">IF(OR(I247="",J247="",I247=0),"",J247/I247)</f>
        <v/>
      </c>
      <c r="M247" s="29" t="str">
        <f aca="false">IF(OR(G247="",G247=0,H247=""),"",H247/G247)</f>
        <v/>
      </c>
      <c r="N247" s="29" t="str">
        <f aca="false">IF(OR(K247="",L247="",M247=""),"",K247*L247*M247)</f>
        <v/>
      </c>
    </row>
    <row r="248" customFormat="false" ht="15" hidden="false" customHeight="false" outlineLevel="0" collapsed="false">
      <c r="A248" s="25"/>
      <c r="B248" s="26"/>
      <c r="C248" s="26"/>
      <c r="D248" s="27"/>
      <c r="E248" s="27"/>
      <c r="F248" s="27"/>
      <c r="G248" s="27"/>
      <c r="H248" s="27"/>
      <c r="I248" s="28" t="str">
        <f aca="false">IF(D248="","",MAX(D248-E248,0))</f>
        <v/>
      </c>
      <c r="J248" s="28" t="str">
        <f aca="false">IF(OR(F248="",G248=""),"",F248*G248/60)</f>
        <v/>
      </c>
      <c r="K248" s="29" t="str">
        <f aca="false">IF(OR(D248="",D248=0),"",I248/D248)</f>
        <v/>
      </c>
      <c r="L248" s="29" t="str">
        <f aca="false">IF(OR(I248="",J248="",I248=0),"",J248/I248)</f>
        <v/>
      </c>
      <c r="M248" s="29" t="str">
        <f aca="false">IF(OR(G248="",G248=0,H248=""),"",H248/G248)</f>
        <v/>
      </c>
      <c r="N248" s="29" t="str">
        <f aca="false">IF(OR(K248="",L248="",M248=""),"",K248*L248*M248)</f>
        <v/>
      </c>
    </row>
    <row r="249" customFormat="false" ht="15" hidden="false" customHeight="false" outlineLevel="0" collapsed="false">
      <c r="A249" s="25"/>
      <c r="B249" s="26"/>
      <c r="C249" s="26"/>
      <c r="D249" s="27"/>
      <c r="E249" s="27"/>
      <c r="F249" s="27"/>
      <c r="G249" s="27"/>
      <c r="H249" s="27"/>
      <c r="I249" s="28" t="str">
        <f aca="false">IF(D249="","",MAX(D249-E249,0))</f>
        <v/>
      </c>
      <c r="J249" s="28" t="str">
        <f aca="false">IF(OR(F249="",G249=""),"",F249*G249/60)</f>
        <v/>
      </c>
      <c r="K249" s="29" t="str">
        <f aca="false">IF(OR(D249="",D249=0),"",I249/D249)</f>
        <v/>
      </c>
      <c r="L249" s="29" t="str">
        <f aca="false">IF(OR(I249="",J249="",I249=0),"",J249/I249)</f>
        <v/>
      </c>
      <c r="M249" s="29" t="str">
        <f aca="false">IF(OR(G249="",G249=0,H249=""),"",H249/G249)</f>
        <v/>
      </c>
      <c r="N249" s="29" t="str">
        <f aca="false">IF(OR(K249="",L249="",M249=""),"",K249*L249*M249)</f>
        <v/>
      </c>
    </row>
    <row r="250" customFormat="false" ht="15" hidden="false" customHeight="false" outlineLevel="0" collapsed="false">
      <c r="A250" s="25"/>
      <c r="B250" s="26"/>
      <c r="C250" s="26"/>
      <c r="D250" s="27"/>
      <c r="E250" s="27"/>
      <c r="F250" s="27"/>
      <c r="G250" s="27"/>
      <c r="H250" s="27"/>
      <c r="I250" s="28" t="str">
        <f aca="false">IF(D250="","",MAX(D250-E250,0))</f>
        <v/>
      </c>
      <c r="J250" s="28" t="str">
        <f aca="false">IF(OR(F250="",G250=""),"",F250*G250/60)</f>
        <v/>
      </c>
      <c r="K250" s="29" t="str">
        <f aca="false">IF(OR(D250="",D250=0),"",I250/D250)</f>
        <v/>
      </c>
      <c r="L250" s="29" t="str">
        <f aca="false">IF(OR(I250="",J250="",I250=0),"",J250/I250)</f>
        <v/>
      </c>
      <c r="M250" s="29" t="str">
        <f aca="false">IF(OR(G250="",G250=0,H250=""),"",H250/G250)</f>
        <v/>
      </c>
      <c r="N250" s="29" t="str">
        <f aca="false">IF(OR(K250="",L250="",M250=""),"",K250*L250*M250)</f>
        <v/>
      </c>
    </row>
    <row r="251" customFormat="false" ht="15" hidden="false" customHeight="false" outlineLevel="0" collapsed="false">
      <c r="A251" s="25"/>
      <c r="B251" s="26"/>
      <c r="C251" s="26"/>
      <c r="D251" s="27"/>
      <c r="E251" s="27"/>
      <c r="F251" s="27"/>
      <c r="G251" s="27"/>
      <c r="H251" s="27"/>
      <c r="I251" s="28" t="str">
        <f aca="false">IF(D251="","",MAX(D251-E251,0))</f>
        <v/>
      </c>
      <c r="J251" s="28" t="str">
        <f aca="false">IF(OR(F251="",G251=""),"",F251*G251/60)</f>
        <v/>
      </c>
      <c r="K251" s="29" t="str">
        <f aca="false">IF(OR(D251="",D251=0),"",I251/D251)</f>
        <v/>
      </c>
      <c r="L251" s="29" t="str">
        <f aca="false">IF(OR(I251="",J251="",I251=0),"",J251/I251)</f>
        <v/>
      </c>
      <c r="M251" s="29" t="str">
        <f aca="false">IF(OR(G251="",G251=0,H251=""),"",H251/G251)</f>
        <v/>
      </c>
      <c r="N251" s="29" t="str">
        <f aca="false">IF(OR(K251="",L251="",M251=""),"",K251*L251*M251)</f>
        <v/>
      </c>
    </row>
    <row r="252" customFormat="false" ht="15" hidden="false" customHeight="false" outlineLevel="0" collapsed="false">
      <c r="A252" s="25"/>
      <c r="B252" s="26"/>
      <c r="C252" s="26"/>
      <c r="D252" s="27"/>
      <c r="E252" s="27"/>
      <c r="F252" s="27"/>
      <c r="G252" s="27"/>
      <c r="H252" s="27"/>
      <c r="I252" s="28" t="str">
        <f aca="false">IF(D252="","",MAX(D252-E252,0))</f>
        <v/>
      </c>
      <c r="J252" s="28" t="str">
        <f aca="false">IF(OR(F252="",G252=""),"",F252*G252/60)</f>
        <v/>
      </c>
      <c r="K252" s="29" t="str">
        <f aca="false">IF(OR(D252="",D252=0),"",I252/D252)</f>
        <v/>
      </c>
      <c r="L252" s="29" t="str">
        <f aca="false">IF(OR(I252="",J252="",I252=0),"",J252/I252)</f>
        <v/>
      </c>
      <c r="M252" s="29" t="str">
        <f aca="false">IF(OR(G252="",G252=0,H252=""),"",H252/G252)</f>
        <v/>
      </c>
      <c r="N252" s="29" t="str">
        <f aca="false">IF(OR(K252="",L252="",M252=""),"",K252*L252*M252)</f>
        <v/>
      </c>
    </row>
    <row r="253" customFormat="false" ht="15" hidden="false" customHeight="false" outlineLevel="0" collapsed="false">
      <c r="A253" s="25"/>
      <c r="B253" s="26"/>
      <c r="C253" s="26"/>
      <c r="D253" s="27"/>
      <c r="E253" s="27"/>
      <c r="F253" s="27"/>
      <c r="G253" s="27"/>
      <c r="H253" s="27"/>
      <c r="I253" s="28" t="str">
        <f aca="false">IF(D253="","",MAX(D253-E253,0))</f>
        <v/>
      </c>
      <c r="J253" s="28" t="str">
        <f aca="false">IF(OR(F253="",G253=""),"",F253*G253/60)</f>
        <v/>
      </c>
      <c r="K253" s="29" t="str">
        <f aca="false">IF(OR(D253="",D253=0),"",I253/D253)</f>
        <v/>
      </c>
      <c r="L253" s="29" t="str">
        <f aca="false">IF(OR(I253="",J253="",I253=0),"",J253/I253)</f>
        <v/>
      </c>
      <c r="M253" s="29" t="str">
        <f aca="false">IF(OR(G253="",G253=0,H253=""),"",H253/G253)</f>
        <v/>
      </c>
      <c r="N253" s="29" t="str">
        <f aca="false">IF(OR(K253="",L253="",M253=""),"",K253*L253*M253)</f>
        <v/>
      </c>
    </row>
    <row r="254" customFormat="false" ht="15" hidden="false" customHeight="false" outlineLevel="0" collapsed="false">
      <c r="A254" s="25"/>
      <c r="B254" s="26"/>
      <c r="C254" s="26"/>
      <c r="D254" s="27"/>
      <c r="E254" s="27"/>
      <c r="F254" s="27"/>
      <c r="G254" s="27"/>
      <c r="H254" s="27"/>
      <c r="I254" s="28" t="str">
        <f aca="false">IF(D254="","",MAX(D254-E254,0))</f>
        <v/>
      </c>
      <c r="J254" s="28" t="str">
        <f aca="false">IF(OR(F254="",G254=""),"",F254*G254/60)</f>
        <v/>
      </c>
      <c r="K254" s="29" t="str">
        <f aca="false">IF(OR(D254="",D254=0),"",I254/D254)</f>
        <v/>
      </c>
      <c r="L254" s="29" t="str">
        <f aca="false">IF(OR(I254="",J254="",I254=0),"",J254/I254)</f>
        <v/>
      </c>
      <c r="M254" s="29" t="str">
        <f aca="false">IF(OR(G254="",G254=0,H254=""),"",H254/G254)</f>
        <v/>
      </c>
      <c r="N254" s="29" t="str">
        <f aca="false">IF(OR(K254="",L254="",M254=""),"",K254*L254*M254)</f>
        <v/>
      </c>
    </row>
    <row r="255" customFormat="false" ht="15" hidden="false" customHeight="false" outlineLevel="0" collapsed="false">
      <c r="A255" s="25"/>
      <c r="B255" s="26"/>
      <c r="C255" s="26"/>
      <c r="D255" s="27"/>
      <c r="E255" s="27"/>
      <c r="F255" s="27"/>
      <c r="G255" s="27"/>
      <c r="H255" s="27"/>
      <c r="I255" s="28" t="str">
        <f aca="false">IF(D255="","",MAX(D255-E255,0))</f>
        <v/>
      </c>
      <c r="J255" s="28" t="str">
        <f aca="false">IF(OR(F255="",G255=""),"",F255*G255/60)</f>
        <v/>
      </c>
      <c r="K255" s="29" t="str">
        <f aca="false">IF(OR(D255="",D255=0),"",I255/D255)</f>
        <v/>
      </c>
      <c r="L255" s="29" t="str">
        <f aca="false">IF(OR(I255="",J255="",I255=0),"",J255/I255)</f>
        <v/>
      </c>
      <c r="M255" s="29" t="str">
        <f aca="false">IF(OR(G255="",G255=0,H255=""),"",H255/G255)</f>
        <v/>
      </c>
      <c r="N255" s="29" t="str">
        <f aca="false">IF(OR(K255="",L255="",M255=""),"",K255*L255*M255)</f>
        <v/>
      </c>
    </row>
    <row r="256" customFormat="false" ht="15" hidden="false" customHeight="false" outlineLevel="0" collapsed="false">
      <c r="A256" s="25"/>
      <c r="B256" s="26"/>
      <c r="C256" s="26"/>
      <c r="D256" s="27"/>
      <c r="E256" s="27"/>
      <c r="F256" s="27"/>
      <c r="G256" s="27"/>
      <c r="H256" s="27"/>
      <c r="I256" s="28" t="str">
        <f aca="false">IF(D256="","",MAX(D256-E256,0))</f>
        <v/>
      </c>
      <c r="J256" s="28" t="str">
        <f aca="false">IF(OR(F256="",G256=""),"",F256*G256/60)</f>
        <v/>
      </c>
      <c r="K256" s="29" t="str">
        <f aca="false">IF(OR(D256="",D256=0),"",I256/D256)</f>
        <v/>
      </c>
      <c r="L256" s="29" t="str">
        <f aca="false">IF(OR(I256="",J256="",I256=0),"",J256/I256)</f>
        <v/>
      </c>
      <c r="M256" s="29" t="str">
        <f aca="false">IF(OR(G256="",G256=0,H256=""),"",H256/G256)</f>
        <v/>
      </c>
      <c r="N256" s="29" t="str">
        <f aca="false">IF(OR(K256="",L256="",M256=""),"",K256*L256*M256)</f>
        <v/>
      </c>
    </row>
    <row r="257" customFormat="false" ht="15" hidden="false" customHeight="false" outlineLevel="0" collapsed="false">
      <c r="A257" s="25"/>
      <c r="B257" s="26"/>
      <c r="C257" s="26"/>
      <c r="D257" s="27"/>
      <c r="E257" s="27"/>
      <c r="F257" s="27"/>
      <c r="G257" s="27"/>
      <c r="H257" s="27"/>
      <c r="I257" s="28" t="str">
        <f aca="false">IF(D257="","",MAX(D257-E257,0))</f>
        <v/>
      </c>
      <c r="J257" s="28" t="str">
        <f aca="false">IF(OR(F257="",G257=""),"",F257*G257/60)</f>
        <v/>
      </c>
      <c r="K257" s="29" t="str">
        <f aca="false">IF(OR(D257="",D257=0),"",I257/D257)</f>
        <v/>
      </c>
      <c r="L257" s="29" t="str">
        <f aca="false">IF(OR(I257="",J257="",I257=0),"",J257/I257)</f>
        <v/>
      </c>
      <c r="M257" s="29" t="str">
        <f aca="false">IF(OR(G257="",G257=0,H257=""),"",H257/G257)</f>
        <v/>
      </c>
      <c r="N257" s="29" t="str">
        <f aca="false">IF(OR(K257="",L257="",M257=""),"",K257*L257*M257)</f>
        <v/>
      </c>
    </row>
    <row r="258" customFormat="false" ht="15" hidden="false" customHeight="false" outlineLevel="0" collapsed="false">
      <c r="A258" s="25"/>
      <c r="B258" s="26"/>
      <c r="C258" s="26"/>
      <c r="D258" s="27"/>
      <c r="E258" s="27"/>
      <c r="F258" s="27"/>
      <c r="G258" s="27"/>
      <c r="H258" s="27"/>
      <c r="I258" s="28" t="str">
        <f aca="false">IF(D258="","",MAX(D258-E258,0))</f>
        <v/>
      </c>
      <c r="J258" s="28" t="str">
        <f aca="false">IF(OR(F258="",G258=""),"",F258*G258/60)</f>
        <v/>
      </c>
      <c r="K258" s="29" t="str">
        <f aca="false">IF(OR(D258="",D258=0),"",I258/D258)</f>
        <v/>
      </c>
      <c r="L258" s="29" t="str">
        <f aca="false">IF(OR(I258="",J258="",I258=0),"",J258/I258)</f>
        <v/>
      </c>
      <c r="M258" s="29" t="str">
        <f aca="false">IF(OR(G258="",G258=0,H258=""),"",H258/G258)</f>
        <v/>
      </c>
      <c r="N258" s="29" t="str">
        <f aca="false">IF(OR(K258="",L258="",M258=""),"",K258*L258*M258)</f>
        <v/>
      </c>
    </row>
    <row r="259" customFormat="false" ht="15" hidden="false" customHeight="false" outlineLevel="0" collapsed="false">
      <c r="A259" s="25"/>
      <c r="B259" s="26"/>
      <c r="C259" s="26"/>
      <c r="D259" s="27"/>
      <c r="E259" s="27"/>
      <c r="F259" s="27"/>
      <c r="G259" s="27"/>
      <c r="H259" s="27"/>
      <c r="I259" s="28" t="str">
        <f aca="false">IF(D259="","",MAX(D259-E259,0))</f>
        <v/>
      </c>
      <c r="J259" s="28" t="str">
        <f aca="false">IF(OR(F259="",G259=""),"",F259*G259/60)</f>
        <v/>
      </c>
      <c r="K259" s="29" t="str">
        <f aca="false">IF(OR(D259="",D259=0),"",I259/D259)</f>
        <v/>
      </c>
      <c r="L259" s="29" t="str">
        <f aca="false">IF(OR(I259="",J259="",I259=0),"",J259/I259)</f>
        <v/>
      </c>
      <c r="M259" s="29" t="str">
        <f aca="false">IF(OR(G259="",G259=0,H259=""),"",H259/G259)</f>
        <v/>
      </c>
      <c r="N259" s="29" t="str">
        <f aca="false">IF(OR(K259="",L259="",M259=""),"",K259*L259*M259)</f>
        <v/>
      </c>
    </row>
    <row r="260" customFormat="false" ht="15" hidden="false" customHeight="false" outlineLevel="0" collapsed="false">
      <c r="A260" s="25"/>
      <c r="B260" s="26"/>
      <c r="C260" s="26"/>
      <c r="D260" s="27"/>
      <c r="E260" s="27"/>
      <c r="F260" s="27"/>
      <c r="G260" s="27"/>
      <c r="H260" s="27"/>
      <c r="I260" s="28" t="str">
        <f aca="false">IF(D260="","",MAX(D260-E260,0))</f>
        <v/>
      </c>
      <c r="J260" s="28" t="str">
        <f aca="false">IF(OR(F260="",G260=""),"",F260*G260/60)</f>
        <v/>
      </c>
      <c r="K260" s="29" t="str">
        <f aca="false">IF(OR(D260="",D260=0),"",I260/D260)</f>
        <v/>
      </c>
      <c r="L260" s="29" t="str">
        <f aca="false">IF(OR(I260="",J260="",I260=0),"",J260/I260)</f>
        <v/>
      </c>
      <c r="M260" s="29" t="str">
        <f aca="false">IF(OR(G260="",G260=0,H260=""),"",H260/G260)</f>
        <v/>
      </c>
      <c r="N260" s="29" t="str">
        <f aca="false">IF(OR(K260="",L260="",M260=""),"",K260*L260*M260)</f>
        <v/>
      </c>
    </row>
    <row r="261" customFormat="false" ht="15" hidden="false" customHeight="false" outlineLevel="0" collapsed="false">
      <c r="A261" s="25"/>
      <c r="B261" s="26"/>
      <c r="C261" s="26"/>
      <c r="D261" s="27"/>
      <c r="E261" s="27"/>
      <c r="F261" s="27"/>
      <c r="G261" s="27"/>
      <c r="H261" s="27"/>
      <c r="I261" s="28" t="str">
        <f aca="false">IF(D261="","",MAX(D261-E261,0))</f>
        <v/>
      </c>
      <c r="J261" s="28" t="str">
        <f aca="false">IF(OR(F261="",G261=""),"",F261*G261/60)</f>
        <v/>
      </c>
      <c r="K261" s="29" t="str">
        <f aca="false">IF(OR(D261="",D261=0),"",I261/D261)</f>
        <v/>
      </c>
      <c r="L261" s="29" t="str">
        <f aca="false">IF(OR(I261="",J261="",I261=0),"",J261/I261)</f>
        <v/>
      </c>
      <c r="M261" s="29" t="str">
        <f aca="false">IF(OR(G261="",G261=0,H261=""),"",H261/G261)</f>
        <v/>
      </c>
      <c r="N261" s="29" t="str">
        <f aca="false">IF(OR(K261="",L261="",M261=""),"",K261*L261*M261)</f>
        <v/>
      </c>
    </row>
    <row r="262" customFormat="false" ht="15" hidden="false" customHeight="false" outlineLevel="0" collapsed="false">
      <c r="A262" s="25"/>
      <c r="B262" s="26"/>
      <c r="C262" s="26"/>
      <c r="D262" s="27"/>
      <c r="E262" s="27"/>
      <c r="F262" s="27"/>
      <c r="G262" s="27"/>
      <c r="H262" s="27"/>
      <c r="I262" s="28" t="str">
        <f aca="false">IF(D262="","",MAX(D262-E262,0))</f>
        <v/>
      </c>
      <c r="J262" s="28" t="str">
        <f aca="false">IF(OR(F262="",G262=""),"",F262*G262/60)</f>
        <v/>
      </c>
      <c r="K262" s="29" t="str">
        <f aca="false">IF(OR(D262="",D262=0),"",I262/D262)</f>
        <v/>
      </c>
      <c r="L262" s="29" t="str">
        <f aca="false">IF(OR(I262="",J262="",I262=0),"",J262/I262)</f>
        <v/>
      </c>
      <c r="M262" s="29" t="str">
        <f aca="false">IF(OR(G262="",G262=0,H262=""),"",H262/G262)</f>
        <v/>
      </c>
      <c r="N262" s="29" t="str">
        <f aca="false">IF(OR(K262="",L262="",M262=""),"",K262*L262*M262)</f>
        <v/>
      </c>
    </row>
    <row r="263" customFormat="false" ht="15" hidden="false" customHeight="false" outlineLevel="0" collapsed="false">
      <c r="A263" s="25"/>
      <c r="B263" s="26"/>
      <c r="C263" s="26"/>
      <c r="D263" s="27"/>
      <c r="E263" s="27"/>
      <c r="F263" s="27"/>
      <c r="G263" s="27"/>
      <c r="H263" s="27"/>
      <c r="I263" s="28" t="str">
        <f aca="false">IF(D263="","",MAX(D263-E263,0))</f>
        <v/>
      </c>
      <c r="J263" s="28" t="str">
        <f aca="false">IF(OR(F263="",G263=""),"",F263*G263/60)</f>
        <v/>
      </c>
      <c r="K263" s="29" t="str">
        <f aca="false">IF(OR(D263="",D263=0),"",I263/D263)</f>
        <v/>
      </c>
      <c r="L263" s="29" t="str">
        <f aca="false">IF(OR(I263="",J263="",I263=0),"",J263/I263)</f>
        <v/>
      </c>
      <c r="M263" s="29" t="str">
        <f aca="false">IF(OR(G263="",G263=0,H263=""),"",H263/G263)</f>
        <v/>
      </c>
      <c r="N263" s="29" t="str">
        <f aca="false">IF(OR(K263="",L263="",M263=""),"",K263*L263*M263)</f>
        <v/>
      </c>
    </row>
    <row r="264" customFormat="false" ht="15" hidden="false" customHeight="false" outlineLevel="0" collapsed="false">
      <c r="A264" s="25"/>
      <c r="B264" s="26"/>
      <c r="C264" s="26"/>
      <c r="D264" s="27"/>
      <c r="E264" s="27"/>
      <c r="F264" s="27"/>
      <c r="G264" s="27"/>
      <c r="H264" s="27"/>
      <c r="I264" s="28" t="str">
        <f aca="false">IF(D264="","",MAX(D264-E264,0))</f>
        <v/>
      </c>
      <c r="J264" s="28" t="str">
        <f aca="false">IF(OR(F264="",G264=""),"",F264*G264/60)</f>
        <v/>
      </c>
      <c r="K264" s="29" t="str">
        <f aca="false">IF(OR(D264="",D264=0),"",I264/D264)</f>
        <v/>
      </c>
      <c r="L264" s="29" t="str">
        <f aca="false">IF(OR(I264="",J264="",I264=0),"",J264/I264)</f>
        <v/>
      </c>
      <c r="M264" s="29" t="str">
        <f aca="false">IF(OR(G264="",G264=0,H264=""),"",H264/G264)</f>
        <v/>
      </c>
      <c r="N264" s="29" t="str">
        <f aca="false">IF(OR(K264="",L264="",M264=""),"",K264*L264*M264)</f>
        <v/>
      </c>
    </row>
    <row r="265" customFormat="false" ht="15" hidden="false" customHeight="false" outlineLevel="0" collapsed="false">
      <c r="A265" s="25"/>
      <c r="B265" s="26"/>
      <c r="C265" s="26"/>
      <c r="D265" s="27"/>
      <c r="E265" s="27"/>
      <c r="F265" s="27"/>
      <c r="G265" s="27"/>
      <c r="H265" s="27"/>
      <c r="I265" s="28" t="str">
        <f aca="false">IF(D265="","",MAX(D265-E265,0))</f>
        <v/>
      </c>
      <c r="J265" s="28" t="str">
        <f aca="false">IF(OR(F265="",G265=""),"",F265*G265/60)</f>
        <v/>
      </c>
      <c r="K265" s="29" t="str">
        <f aca="false">IF(OR(D265="",D265=0),"",I265/D265)</f>
        <v/>
      </c>
      <c r="L265" s="29" t="str">
        <f aca="false">IF(OR(I265="",J265="",I265=0),"",J265/I265)</f>
        <v/>
      </c>
      <c r="M265" s="29" t="str">
        <f aca="false">IF(OR(G265="",G265=0,H265=""),"",H265/G265)</f>
        <v/>
      </c>
      <c r="N265" s="29" t="str">
        <f aca="false">IF(OR(K265="",L265="",M265=""),"",K265*L265*M265)</f>
        <v/>
      </c>
    </row>
    <row r="266" customFormat="false" ht="15" hidden="false" customHeight="false" outlineLevel="0" collapsed="false">
      <c r="A266" s="25"/>
      <c r="B266" s="26"/>
      <c r="C266" s="26"/>
      <c r="D266" s="27"/>
      <c r="E266" s="27"/>
      <c r="F266" s="27"/>
      <c r="G266" s="27"/>
      <c r="H266" s="27"/>
      <c r="I266" s="28" t="str">
        <f aca="false">IF(D266="","",MAX(D266-E266,0))</f>
        <v/>
      </c>
      <c r="J266" s="28" t="str">
        <f aca="false">IF(OR(F266="",G266=""),"",F266*G266/60)</f>
        <v/>
      </c>
      <c r="K266" s="29" t="str">
        <f aca="false">IF(OR(D266="",D266=0),"",I266/D266)</f>
        <v/>
      </c>
      <c r="L266" s="29" t="str">
        <f aca="false">IF(OR(I266="",J266="",I266=0),"",J266/I266)</f>
        <v/>
      </c>
      <c r="M266" s="29" t="str">
        <f aca="false">IF(OR(G266="",G266=0,H266=""),"",H266/G266)</f>
        <v/>
      </c>
      <c r="N266" s="29" t="str">
        <f aca="false">IF(OR(K266="",L266="",M266=""),"",K266*L266*M266)</f>
        <v/>
      </c>
    </row>
    <row r="267" customFormat="false" ht="15" hidden="false" customHeight="false" outlineLevel="0" collapsed="false">
      <c r="A267" s="25"/>
      <c r="B267" s="26"/>
      <c r="C267" s="26"/>
      <c r="D267" s="27"/>
      <c r="E267" s="27"/>
      <c r="F267" s="27"/>
      <c r="G267" s="27"/>
      <c r="H267" s="27"/>
      <c r="I267" s="28" t="str">
        <f aca="false">IF(D267="","",MAX(D267-E267,0))</f>
        <v/>
      </c>
      <c r="J267" s="28" t="str">
        <f aca="false">IF(OR(F267="",G267=""),"",F267*G267/60)</f>
        <v/>
      </c>
      <c r="K267" s="29" t="str">
        <f aca="false">IF(OR(D267="",D267=0),"",I267/D267)</f>
        <v/>
      </c>
      <c r="L267" s="29" t="str">
        <f aca="false">IF(OR(I267="",J267="",I267=0),"",J267/I267)</f>
        <v/>
      </c>
      <c r="M267" s="29" t="str">
        <f aca="false">IF(OR(G267="",G267=0,H267=""),"",H267/G267)</f>
        <v/>
      </c>
      <c r="N267" s="29" t="str">
        <f aca="false">IF(OR(K267="",L267="",M267=""),"",K267*L267*M267)</f>
        <v/>
      </c>
    </row>
    <row r="268" customFormat="false" ht="15" hidden="false" customHeight="false" outlineLevel="0" collapsed="false">
      <c r="A268" s="25"/>
      <c r="B268" s="26"/>
      <c r="C268" s="26"/>
      <c r="D268" s="27"/>
      <c r="E268" s="27"/>
      <c r="F268" s="27"/>
      <c r="G268" s="27"/>
      <c r="H268" s="27"/>
      <c r="I268" s="28" t="str">
        <f aca="false">IF(D268="","",MAX(D268-E268,0))</f>
        <v/>
      </c>
      <c r="J268" s="28" t="str">
        <f aca="false">IF(OR(F268="",G268=""),"",F268*G268/60)</f>
        <v/>
      </c>
      <c r="K268" s="29" t="str">
        <f aca="false">IF(OR(D268="",D268=0),"",I268/D268)</f>
        <v/>
      </c>
      <c r="L268" s="29" t="str">
        <f aca="false">IF(OR(I268="",J268="",I268=0),"",J268/I268)</f>
        <v/>
      </c>
      <c r="M268" s="29" t="str">
        <f aca="false">IF(OR(G268="",G268=0,H268=""),"",H268/G268)</f>
        <v/>
      </c>
      <c r="N268" s="29" t="str">
        <f aca="false">IF(OR(K268="",L268="",M268=""),"",K268*L268*M268)</f>
        <v/>
      </c>
    </row>
    <row r="269" customFormat="false" ht="15" hidden="false" customHeight="false" outlineLevel="0" collapsed="false">
      <c r="A269" s="25"/>
      <c r="B269" s="26"/>
      <c r="C269" s="26"/>
      <c r="D269" s="27"/>
      <c r="E269" s="27"/>
      <c r="F269" s="27"/>
      <c r="G269" s="27"/>
      <c r="H269" s="27"/>
      <c r="I269" s="28" t="str">
        <f aca="false">IF(D269="","",MAX(D269-E269,0))</f>
        <v/>
      </c>
      <c r="J269" s="28" t="str">
        <f aca="false">IF(OR(F269="",G269=""),"",F269*G269/60)</f>
        <v/>
      </c>
      <c r="K269" s="29" t="str">
        <f aca="false">IF(OR(D269="",D269=0),"",I269/D269)</f>
        <v/>
      </c>
      <c r="L269" s="29" t="str">
        <f aca="false">IF(OR(I269="",J269="",I269=0),"",J269/I269)</f>
        <v/>
      </c>
      <c r="M269" s="29" t="str">
        <f aca="false">IF(OR(G269="",G269=0,H269=""),"",H269/G269)</f>
        <v/>
      </c>
      <c r="N269" s="29" t="str">
        <f aca="false">IF(OR(K269="",L269="",M269=""),"",K269*L269*M269)</f>
        <v/>
      </c>
    </row>
    <row r="270" customFormat="false" ht="15" hidden="false" customHeight="false" outlineLevel="0" collapsed="false">
      <c r="A270" s="25"/>
      <c r="B270" s="26"/>
      <c r="C270" s="26"/>
      <c r="D270" s="27"/>
      <c r="E270" s="27"/>
      <c r="F270" s="27"/>
      <c r="G270" s="27"/>
      <c r="H270" s="27"/>
      <c r="I270" s="28" t="str">
        <f aca="false">IF(D270="","",MAX(D270-E270,0))</f>
        <v/>
      </c>
      <c r="J270" s="28" t="str">
        <f aca="false">IF(OR(F270="",G270=""),"",F270*G270/60)</f>
        <v/>
      </c>
      <c r="K270" s="29" t="str">
        <f aca="false">IF(OR(D270="",D270=0),"",I270/D270)</f>
        <v/>
      </c>
      <c r="L270" s="29" t="str">
        <f aca="false">IF(OR(I270="",J270="",I270=0),"",J270/I270)</f>
        <v/>
      </c>
      <c r="M270" s="29" t="str">
        <f aca="false">IF(OR(G270="",G270=0,H270=""),"",H270/G270)</f>
        <v/>
      </c>
      <c r="N270" s="29" t="str">
        <f aca="false">IF(OR(K270="",L270="",M270=""),"",K270*L270*M270)</f>
        <v/>
      </c>
    </row>
    <row r="271" customFormat="false" ht="15" hidden="false" customHeight="false" outlineLevel="0" collapsed="false">
      <c r="A271" s="25"/>
      <c r="B271" s="26"/>
      <c r="C271" s="26"/>
      <c r="D271" s="27"/>
      <c r="E271" s="27"/>
      <c r="F271" s="27"/>
      <c r="G271" s="27"/>
      <c r="H271" s="27"/>
      <c r="I271" s="28" t="str">
        <f aca="false">IF(D271="","",MAX(D271-E271,0))</f>
        <v/>
      </c>
      <c r="J271" s="28" t="str">
        <f aca="false">IF(OR(F271="",G271=""),"",F271*G271/60)</f>
        <v/>
      </c>
      <c r="K271" s="29" t="str">
        <f aca="false">IF(OR(D271="",D271=0),"",I271/D271)</f>
        <v/>
      </c>
      <c r="L271" s="29" t="str">
        <f aca="false">IF(OR(I271="",J271="",I271=0),"",J271/I271)</f>
        <v/>
      </c>
      <c r="M271" s="29" t="str">
        <f aca="false">IF(OR(G271="",G271=0,H271=""),"",H271/G271)</f>
        <v/>
      </c>
      <c r="N271" s="29" t="str">
        <f aca="false">IF(OR(K271="",L271="",M271=""),"",K271*L271*M271)</f>
        <v/>
      </c>
    </row>
    <row r="272" customFormat="false" ht="15" hidden="false" customHeight="false" outlineLevel="0" collapsed="false">
      <c r="A272" s="25"/>
      <c r="B272" s="26"/>
      <c r="C272" s="26"/>
      <c r="D272" s="27"/>
      <c r="E272" s="27"/>
      <c r="F272" s="27"/>
      <c r="G272" s="27"/>
      <c r="H272" s="27"/>
      <c r="I272" s="28" t="str">
        <f aca="false">IF(D272="","",MAX(D272-E272,0))</f>
        <v/>
      </c>
      <c r="J272" s="28" t="str">
        <f aca="false">IF(OR(F272="",G272=""),"",F272*G272/60)</f>
        <v/>
      </c>
      <c r="K272" s="29" t="str">
        <f aca="false">IF(OR(D272="",D272=0),"",I272/D272)</f>
        <v/>
      </c>
      <c r="L272" s="29" t="str">
        <f aca="false">IF(OR(I272="",J272="",I272=0),"",J272/I272)</f>
        <v/>
      </c>
      <c r="M272" s="29" t="str">
        <f aca="false">IF(OR(G272="",G272=0,H272=""),"",H272/G272)</f>
        <v/>
      </c>
      <c r="N272" s="29" t="str">
        <f aca="false">IF(OR(K272="",L272="",M272=""),"",K272*L272*M272)</f>
        <v/>
      </c>
    </row>
    <row r="273" customFormat="false" ht="15" hidden="false" customHeight="false" outlineLevel="0" collapsed="false">
      <c r="A273" s="25"/>
      <c r="B273" s="26"/>
      <c r="C273" s="26"/>
      <c r="D273" s="27"/>
      <c r="E273" s="27"/>
      <c r="F273" s="27"/>
      <c r="G273" s="27"/>
      <c r="H273" s="27"/>
      <c r="I273" s="28" t="str">
        <f aca="false">IF(D273="","",MAX(D273-E273,0))</f>
        <v/>
      </c>
      <c r="J273" s="28" t="str">
        <f aca="false">IF(OR(F273="",G273=""),"",F273*G273/60)</f>
        <v/>
      </c>
      <c r="K273" s="29" t="str">
        <f aca="false">IF(OR(D273="",D273=0),"",I273/D273)</f>
        <v/>
      </c>
      <c r="L273" s="29" t="str">
        <f aca="false">IF(OR(I273="",J273="",I273=0),"",J273/I273)</f>
        <v/>
      </c>
      <c r="M273" s="29" t="str">
        <f aca="false">IF(OR(G273="",G273=0,H273=""),"",H273/G273)</f>
        <v/>
      </c>
      <c r="N273" s="29" t="str">
        <f aca="false">IF(OR(K273="",L273="",M273=""),"",K273*L273*M273)</f>
        <v/>
      </c>
    </row>
    <row r="274" customFormat="false" ht="15" hidden="false" customHeight="false" outlineLevel="0" collapsed="false">
      <c r="A274" s="25"/>
      <c r="B274" s="26"/>
      <c r="C274" s="26"/>
      <c r="D274" s="27"/>
      <c r="E274" s="27"/>
      <c r="F274" s="27"/>
      <c r="G274" s="27"/>
      <c r="H274" s="27"/>
      <c r="I274" s="28" t="str">
        <f aca="false">IF(D274="","",MAX(D274-E274,0))</f>
        <v/>
      </c>
      <c r="J274" s="28" t="str">
        <f aca="false">IF(OR(F274="",G274=""),"",F274*G274/60)</f>
        <v/>
      </c>
      <c r="K274" s="29" t="str">
        <f aca="false">IF(OR(D274="",D274=0),"",I274/D274)</f>
        <v/>
      </c>
      <c r="L274" s="29" t="str">
        <f aca="false">IF(OR(I274="",J274="",I274=0),"",J274/I274)</f>
        <v/>
      </c>
      <c r="M274" s="29" t="str">
        <f aca="false">IF(OR(G274="",G274=0,H274=""),"",H274/G274)</f>
        <v/>
      </c>
      <c r="N274" s="29" t="str">
        <f aca="false">IF(OR(K274="",L274="",M274=""),"",K274*L274*M274)</f>
        <v/>
      </c>
    </row>
    <row r="275" customFormat="false" ht="15" hidden="false" customHeight="false" outlineLevel="0" collapsed="false">
      <c r="A275" s="25"/>
      <c r="B275" s="26"/>
      <c r="C275" s="26"/>
      <c r="D275" s="27"/>
      <c r="E275" s="27"/>
      <c r="F275" s="27"/>
      <c r="G275" s="27"/>
      <c r="H275" s="27"/>
      <c r="I275" s="28" t="str">
        <f aca="false">IF(D275="","",MAX(D275-E275,0))</f>
        <v/>
      </c>
      <c r="J275" s="28" t="str">
        <f aca="false">IF(OR(F275="",G275=""),"",F275*G275/60)</f>
        <v/>
      </c>
      <c r="K275" s="29" t="str">
        <f aca="false">IF(OR(D275="",D275=0),"",I275/D275)</f>
        <v/>
      </c>
      <c r="L275" s="29" t="str">
        <f aca="false">IF(OR(I275="",J275="",I275=0),"",J275/I275)</f>
        <v/>
      </c>
      <c r="M275" s="29" t="str">
        <f aca="false">IF(OR(G275="",G275=0,H275=""),"",H275/G275)</f>
        <v/>
      </c>
      <c r="N275" s="29" t="str">
        <f aca="false">IF(OR(K275="",L275="",M275=""),"",K275*L275*M275)</f>
        <v/>
      </c>
    </row>
    <row r="276" customFormat="false" ht="15" hidden="false" customHeight="false" outlineLevel="0" collapsed="false">
      <c r="A276" s="25"/>
      <c r="B276" s="26"/>
      <c r="C276" s="26"/>
      <c r="D276" s="27"/>
      <c r="E276" s="27"/>
      <c r="F276" s="27"/>
      <c r="G276" s="27"/>
      <c r="H276" s="27"/>
      <c r="I276" s="28" t="str">
        <f aca="false">IF(D276="","",MAX(D276-E276,0))</f>
        <v/>
      </c>
      <c r="J276" s="28" t="str">
        <f aca="false">IF(OR(F276="",G276=""),"",F276*G276/60)</f>
        <v/>
      </c>
      <c r="K276" s="29" t="str">
        <f aca="false">IF(OR(D276="",D276=0),"",I276/D276)</f>
        <v/>
      </c>
      <c r="L276" s="29" t="str">
        <f aca="false">IF(OR(I276="",J276="",I276=0),"",J276/I276)</f>
        <v/>
      </c>
      <c r="M276" s="29" t="str">
        <f aca="false">IF(OR(G276="",G276=0,H276=""),"",H276/G276)</f>
        <v/>
      </c>
      <c r="N276" s="29" t="str">
        <f aca="false">IF(OR(K276="",L276="",M276=""),"",K276*L276*M276)</f>
        <v/>
      </c>
    </row>
    <row r="277" customFormat="false" ht="15" hidden="false" customHeight="false" outlineLevel="0" collapsed="false">
      <c r="A277" s="25"/>
      <c r="B277" s="26"/>
      <c r="C277" s="26"/>
      <c r="D277" s="27"/>
      <c r="E277" s="27"/>
      <c r="F277" s="27"/>
      <c r="G277" s="27"/>
      <c r="H277" s="27"/>
      <c r="I277" s="28" t="str">
        <f aca="false">IF(D277="","",MAX(D277-E277,0))</f>
        <v/>
      </c>
      <c r="J277" s="28" t="str">
        <f aca="false">IF(OR(F277="",G277=""),"",F277*G277/60)</f>
        <v/>
      </c>
      <c r="K277" s="29" t="str">
        <f aca="false">IF(OR(D277="",D277=0),"",I277/D277)</f>
        <v/>
      </c>
      <c r="L277" s="29" t="str">
        <f aca="false">IF(OR(I277="",J277="",I277=0),"",J277/I277)</f>
        <v/>
      </c>
      <c r="M277" s="29" t="str">
        <f aca="false">IF(OR(G277="",G277=0,H277=""),"",H277/G277)</f>
        <v/>
      </c>
      <c r="N277" s="29" t="str">
        <f aca="false">IF(OR(K277="",L277="",M277=""),"",K277*L277*M277)</f>
        <v/>
      </c>
    </row>
    <row r="278" customFormat="false" ht="15" hidden="false" customHeight="false" outlineLevel="0" collapsed="false">
      <c r="A278" s="25"/>
      <c r="B278" s="26"/>
      <c r="C278" s="26"/>
      <c r="D278" s="27"/>
      <c r="E278" s="27"/>
      <c r="F278" s="27"/>
      <c r="G278" s="27"/>
      <c r="H278" s="27"/>
      <c r="I278" s="28" t="str">
        <f aca="false">IF(D278="","",MAX(D278-E278,0))</f>
        <v/>
      </c>
      <c r="J278" s="28" t="str">
        <f aca="false">IF(OR(F278="",G278=""),"",F278*G278/60)</f>
        <v/>
      </c>
      <c r="K278" s="29" t="str">
        <f aca="false">IF(OR(D278="",D278=0),"",I278/D278)</f>
        <v/>
      </c>
      <c r="L278" s="29" t="str">
        <f aca="false">IF(OR(I278="",J278="",I278=0),"",J278/I278)</f>
        <v/>
      </c>
      <c r="M278" s="29" t="str">
        <f aca="false">IF(OR(G278="",G278=0,H278=""),"",H278/G278)</f>
        <v/>
      </c>
      <c r="N278" s="29" t="str">
        <f aca="false">IF(OR(K278="",L278="",M278=""),"",K278*L278*M278)</f>
        <v/>
      </c>
    </row>
    <row r="279" customFormat="false" ht="15" hidden="false" customHeight="false" outlineLevel="0" collapsed="false">
      <c r="A279" s="25"/>
      <c r="B279" s="26"/>
      <c r="C279" s="26"/>
      <c r="D279" s="27"/>
      <c r="E279" s="27"/>
      <c r="F279" s="27"/>
      <c r="G279" s="27"/>
      <c r="H279" s="27"/>
      <c r="I279" s="28" t="str">
        <f aca="false">IF(D279="","",MAX(D279-E279,0))</f>
        <v/>
      </c>
      <c r="J279" s="28" t="str">
        <f aca="false">IF(OR(F279="",G279=""),"",F279*G279/60)</f>
        <v/>
      </c>
      <c r="K279" s="29" t="str">
        <f aca="false">IF(OR(D279="",D279=0),"",I279/D279)</f>
        <v/>
      </c>
      <c r="L279" s="29" t="str">
        <f aca="false">IF(OR(I279="",J279="",I279=0),"",J279/I279)</f>
        <v/>
      </c>
      <c r="M279" s="29" t="str">
        <f aca="false">IF(OR(G279="",G279=0,H279=""),"",H279/G279)</f>
        <v/>
      </c>
      <c r="N279" s="29" t="str">
        <f aca="false">IF(OR(K279="",L279="",M279=""),"",K279*L279*M279)</f>
        <v/>
      </c>
    </row>
    <row r="280" customFormat="false" ht="15" hidden="false" customHeight="false" outlineLevel="0" collapsed="false">
      <c r="A280" s="25"/>
      <c r="B280" s="26"/>
      <c r="C280" s="26"/>
      <c r="D280" s="27"/>
      <c r="E280" s="27"/>
      <c r="F280" s="27"/>
      <c r="G280" s="27"/>
      <c r="H280" s="27"/>
      <c r="I280" s="28" t="str">
        <f aca="false">IF(D280="","",MAX(D280-E280,0))</f>
        <v/>
      </c>
      <c r="J280" s="28" t="str">
        <f aca="false">IF(OR(F280="",G280=""),"",F280*G280/60)</f>
        <v/>
      </c>
      <c r="K280" s="29" t="str">
        <f aca="false">IF(OR(D280="",D280=0),"",I280/D280)</f>
        <v/>
      </c>
      <c r="L280" s="29" t="str">
        <f aca="false">IF(OR(I280="",J280="",I280=0),"",J280/I280)</f>
        <v/>
      </c>
      <c r="M280" s="29" t="str">
        <f aca="false">IF(OR(G280="",G280=0,H280=""),"",H280/G280)</f>
        <v/>
      </c>
      <c r="N280" s="29" t="str">
        <f aca="false">IF(OR(K280="",L280="",M280=""),"",K280*L280*M280)</f>
        <v/>
      </c>
    </row>
    <row r="281" customFormat="false" ht="15" hidden="false" customHeight="false" outlineLevel="0" collapsed="false">
      <c r="A281" s="25"/>
      <c r="B281" s="26"/>
      <c r="C281" s="26"/>
      <c r="D281" s="27"/>
      <c r="E281" s="27"/>
      <c r="F281" s="27"/>
      <c r="G281" s="27"/>
      <c r="H281" s="27"/>
      <c r="I281" s="28" t="str">
        <f aca="false">IF(D281="","",MAX(D281-E281,0))</f>
        <v/>
      </c>
      <c r="J281" s="28" t="str">
        <f aca="false">IF(OR(F281="",G281=""),"",F281*G281/60)</f>
        <v/>
      </c>
      <c r="K281" s="29" t="str">
        <f aca="false">IF(OR(D281="",D281=0),"",I281/D281)</f>
        <v/>
      </c>
      <c r="L281" s="29" t="str">
        <f aca="false">IF(OR(I281="",J281="",I281=0),"",J281/I281)</f>
        <v/>
      </c>
      <c r="M281" s="29" t="str">
        <f aca="false">IF(OR(G281="",G281=0,H281=""),"",H281/G281)</f>
        <v/>
      </c>
      <c r="N281" s="29" t="str">
        <f aca="false">IF(OR(K281="",L281="",M281=""),"",K281*L281*M281)</f>
        <v/>
      </c>
    </row>
    <row r="282" customFormat="false" ht="15" hidden="false" customHeight="false" outlineLevel="0" collapsed="false">
      <c r="A282" s="25"/>
      <c r="B282" s="26"/>
      <c r="C282" s="26"/>
      <c r="D282" s="27"/>
      <c r="E282" s="27"/>
      <c r="F282" s="27"/>
      <c r="G282" s="27"/>
      <c r="H282" s="27"/>
      <c r="I282" s="28" t="str">
        <f aca="false">IF(D282="","",MAX(D282-E282,0))</f>
        <v/>
      </c>
      <c r="J282" s="28" t="str">
        <f aca="false">IF(OR(F282="",G282=""),"",F282*G282/60)</f>
        <v/>
      </c>
      <c r="K282" s="29" t="str">
        <f aca="false">IF(OR(D282="",D282=0),"",I282/D282)</f>
        <v/>
      </c>
      <c r="L282" s="29" t="str">
        <f aca="false">IF(OR(I282="",J282="",I282=0),"",J282/I282)</f>
        <v/>
      </c>
      <c r="M282" s="29" t="str">
        <f aca="false">IF(OR(G282="",G282=0,H282=""),"",H282/G282)</f>
        <v/>
      </c>
      <c r="N282" s="29" t="str">
        <f aca="false">IF(OR(K282="",L282="",M282=""),"",K282*L282*M282)</f>
        <v/>
      </c>
    </row>
    <row r="283" customFormat="false" ht="15" hidden="false" customHeight="false" outlineLevel="0" collapsed="false">
      <c r="A283" s="25"/>
      <c r="B283" s="26"/>
      <c r="C283" s="26"/>
      <c r="D283" s="27"/>
      <c r="E283" s="27"/>
      <c r="F283" s="27"/>
      <c r="G283" s="27"/>
      <c r="H283" s="27"/>
      <c r="I283" s="28" t="str">
        <f aca="false">IF(D283="","",MAX(D283-E283,0))</f>
        <v/>
      </c>
      <c r="J283" s="28" t="str">
        <f aca="false">IF(OR(F283="",G283=""),"",F283*G283/60)</f>
        <v/>
      </c>
      <c r="K283" s="29" t="str">
        <f aca="false">IF(OR(D283="",D283=0),"",I283/D283)</f>
        <v/>
      </c>
      <c r="L283" s="29" t="str">
        <f aca="false">IF(OR(I283="",J283="",I283=0),"",J283/I283)</f>
        <v/>
      </c>
      <c r="M283" s="29" t="str">
        <f aca="false">IF(OR(G283="",G283=0,H283=""),"",H283/G283)</f>
        <v/>
      </c>
      <c r="N283" s="29" t="str">
        <f aca="false">IF(OR(K283="",L283="",M283=""),"",K283*L283*M283)</f>
        <v/>
      </c>
    </row>
    <row r="284" customFormat="false" ht="15" hidden="false" customHeight="false" outlineLevel="0" collapsed="false">
      <c r="A284" s="25"/>
      <c r="B284" s="26"/>
      <c r="C284" s="26"/>
      <c r="D284" s="27"/>
      <c r="E284" s="27"/>
      <c r="F284" s="27"/>
      <c r="G284" s="27"/>
      <c r="H284" s="27"/>
      <c r="I284" s="28" t="str">
        <f aca="false">IF(D284="","",MAX(D284-E284,0))</f>
        <v/>
      </c>
      <c r="J284" s="28" t="str">
        <f aca="false">IF(OR(F284="",G284=""),"",F284*G284/60)</f>
        <v/>
      </c>
      <c r="K284" s="29" t="str">
        <f aca="false">IF(OR(D284="",D284=0),"",I284/D284)</f>
        <v/>
      </c>
      <c r="L284" s="29" t="str">
        <f aca="false">IF(OR(I284="",J284="",I284=0),"",J284/I284)</f>
        <v/>
      </c>
      <c r="M284" s="29" t="str">
        <f aca="false">IF(OR(G284="",G284=0,H284=""),"",H284/G284)</f>
        <v/>
      </c>
      <c r="N284" s="29" t="str">
        <f aca="false">IF(OR(K284="",L284="",M284=""),"",K284*L284*M284)</f>
        <v/>
      </c>
    </row>
    <row r="285" customFormat="false" ht="15" hidden="false" customHeight="false" outlineLevel="0" collapsed="false">
      <c r="A285" s="25"/>
      <c r="B285" s="26"/>
      <c r="C285" s="26"/>
      <c r="D285" s="27"/>
      <c r="E285" s="27"/>
      <c r="F285" s="27"/>
      <c r="G285" s="27"/>
      <c r="H285" s="27"/>
      <c r="I285" s="28" t="str">
        <f aca="false">IF(D285="","",MAX(D285-E285,0))</f>
        <v/>
      </c>
      <c r="J285" s="28" t="str">
        <f aca="false">IF(OR(F285="",G285=""),"",F285*G285/60)</f>
        <v/>
      </c>
      <c r="K285" s="29" t="str">
        <f aca="false">IF(OR(D285="",D285=0),"",I285/D285)</f>
        <v/>
      </c>
      <c r="L285" s="29" t="str">
        <f aca="false">IF(OR(I285="",J285="",I285=0),"",J285/I285)</f>
        <v/>
      </c>
      <c r="M285" s="29" t="str">
        <f aca="false">IF(OR(G285="",G285=0,H285=""),"",H285/G285)</f>
        <v/>
      </c>
      <c r="N285" s="29" t="str">
        <f aca="false">IF(OR(K285="",L285="",M285=""),"",K285*L285*M285)</f>
        <v/>
      </c>
    </row>
    <row r="286" customFormat="false" ht="15" hidden="false" customHeight="false" outlineLevel="0" collapsed="false">
      <c r="A286" s="25"/>
      <c r="B286" s="26"/>
      <c r="C286" s="26"/>
      <c r="D286" s="27"/>
      <c r="E286" s="27"/>
      <c r="F286" s="27"/>
      <c r="G286" s="27"/>
      <c r="H286" s="27"/>
      <c r="I286" s="28" t="str">
        <f aca="false">IF(D286="","",MAX(D286-E286,0))</f>
        <v/>
      </c>
      <c r="J286" s="28" t="str">
        <f aca="false">IF(OR(F286="",G286=""),"",F286*G286/60)</f>
        <v/>
      </c>
      <c r="K286" s="29" t="str">
        <f aca="false">IF(OR(D286="",D286=0),"",I286/D286)</f>
        <v/>
      </c>
      <c r="L286" s="29" t="str">
        <f aca="false">IF(OR(I286="",J286="",I286=0),"",J286/I286)</f>
        <v/>
      </c>
      <c r="M286" s="29" t="str">
        <f aca="false">IF(OR(G286="",G286=0,H286=""),"",H286/G286)</f>
        <v/>
      </c>
      <c r="N286" s="29" t="str">
        <f aca="false">IF(OR(K286="",L286="",M286=""),"",K286*L286*M286)</f>
        <v/>
      </c>
    </row>
    <row r="287" customFormat="false" ht="15" hidden="false" customHeight="false" outlineLevel="0" collapsed="false">
      <c r="A287" s="25"/>
      <c r="B287" s="26"/>
      <c r="C287" s="26"/>
      <c r="D287" s="27"/>
      <c r="E287" s="27"/>
      <c r="F287" s="27"/>
      <c r="G287" s="27"/>
      <c r="H287" s="27"/>
      <c r="I287" s="28" t="str">
        <f aca="false">IF(D287="","",MAX(D287-E287,0))</f>
        <v/>
      </c>
      <c r="J287" s="28" t="str">
        <f aca="false">IF(OR(F287="",G287=""),"",F287*G287/60)</f>
        <v/>
      </c>
      <c r="K287" s="29" t="str">
        <f aca="false">IF(OR(D287="",D287=0),"",I287/D287)</f>
        <v/>
      </c>
      <c r="L287" s="29" t="str">
        <f aca="false">IF(OR(I287="",J287="",I287=0),"",J287/I287)</f>
        <v/>
      </c>
      <c r="M287" s="29" t="str">
        <f aca="false">IF(OR(G287="",G287=0,H287=""),"",H287/G287)</f>
        <v/>
      </c>
      <c r="N287" s="29" t="str">
        <f aca="false">IF(OR(K287="",L287="",M287=""),"",K287*L287*M287)</f>
        <v/>
      </c>
    </row>
    <row r="288" customFormat="false" ht="15" hidden="false" customHeight="false" outlineLevel="0" collapsed="false">
      <c r="A288" s="25"/>
      <c r="B288" s="26"/>
      <c r="C288" s="26"/>
      <c r="D288" s="27"/>
      <c r="E288" s="27"/>
      <c r="F288" s="27"/>
      <c r="G288" s="27"/>
      <c r="H288" s="27"/>
      <c r="I288" s="28" t="str">
        <f aca="false">IF(D288="","",MAX(D288-E288,0))</f>
        <v/>
      </c>
      <c r="J288" s="28" t="str">
        <f aca="false">IF(OR(F288="",G288=""),"",F288*G288/60)</f>
        <v/>
      </c>
      <c r="K288" s="29" t="str">
        <f aca="false">IF(OR(D288="",D288=0),"",I288/D288)</f>
        <v/>
      </c>
      <c r="L288" s="29" t="str">
        <f aca="false">IF(OR(I288="",J288="",I288=0),"",J288/I288)</f>
        <v/>
      </c>
      <c r="M288" s="29" t="str">
        <f aca="false">IF(OR(G288="",G288=0,H288=""),"",H288/G288)</f>
        <v/>
      </c>
      <c r="N288" s="29" t="str">
        <f aca="false">IF(OR(K288="",L288="",M288=""),"",K288*L288*M288)</f>
        <v/>
      </c>
    </row>
    <row r="289" customFormat="false" ht="15" hidden="false" customHeight="false" outlineLevel="0" collapsed="false">
      <c r="A289" s="25"/>
      <c r="B289" s="26"/>
      <c r="C289" s="26"/>
      <c r="D289" s="27"/>
      <c r="E289" s="27"/>
      <c r="F289" s="27"/>
      <c r="G289" s="27"/>
      <c r="H289" s="27"/>
      <c r="I289" s="28" t="str">
        <f aca="false">IF(D289="","",MAX(D289-E289,0))</f>
        <v/>
      </c>
      <c r="J289" s="28" t="str">
        <f aca="false">IF(OR(F289="",G289=""),"",F289*G289/60)</f>
        <v/>
      </c>
      <c r="K289" s="29" t="str">
        <f aca="false">IF(OR(D289="",D289=0),"",I289/D289)</f>
        <v/>
      </c>
      <c r="L289" s="29" t="str">
        <f aca="false">IF(OR(I289="",J289="",I289=0),"",J289/I289)</f>
        <v/>
      </c>
      <c r="M289" s="29" t="str">
        <f aca="false">IF(OR(G289="",G289=0,H289=""),"",H289/G289)</f>
        <v/>
      </c>
      <c r="N289" s="29" t="str">
        <f aca="false">IF(OR(K289="",L289="",M289=""),"",K289*L289*M289)</f>
        <v/>
      </c>
    </row>
    <row r="290" customFormat="false" ht="15" hidden="false" customHeight="false" outlineLevel="0" collapsed="false">
      <c r="A290" s="25"/>
      <c r="B290" s="26"/>
      <c r="C290" s="26"/>
      <c r="D290" s="27"/>
      <c r="E290" s="27"/>
      <c r="F290" s="27"/>
      <c r="G290" s="27"/>
      <c r="H290" s="27"/>
      <c r="I290" s="28" t="str">
        <f aca="false">IF(D290="","",MAX(D290-E290,0))</f>
        <v/>
      </c>
      <c r="J290" s="28" t="str">
        <f aca="false">IF(OR(F290="",G290=""),"",F290*G290/60)</f>
        <v/>
      </c>
      <c r="K290" s="29" t="str">
        <f aca="false">IF(OR(D290="",D290=0),"",I290/D290)</f>
        <v/>
      </c>
      <c r="L290" s="29" t="str">
        <f aca="false">IF(OR(I290="",J290="",I290=0),"",J290/I290)</f>
        <v/>
      </c>
      <c r="M290" s="29" t="str">
        <f aca="false">IF(OR(G290="",G290=0,H290=""),"",H290/G290)</f>
        <v/>
      </c>
      <c r="N290" s="29" t="str">
        <f aca="false">IF(OR(K290="",L290="",M290=""),"",K290*L290*M290)</f>
        <v/>
      </c>
    </row>
    <row r="291" customFormat="false" ht="15" hidden="false" customHeight="false" outlineLevel="0" collapsed="false">
      <c r="A291" s="25"/>
      <c r="B291" s="26"/>
      <c r="C291" s="26"/>
      <c r="D291" s="27"/>
      <c r="E291" s="27"/>
      <c r="F291" s="27"/>
      <c r="G291" s="27"/>
      <c r="H291" s="27"/>
      <c r="I291" s="28" t="str">
        <f aca="false">IF(D291="","",MAX(D291-E291,0))</f>
        <v/>
      </c>
      <c r="J291" s="28" t="str">
        <f aca="false">IF(OR(F291="",G291=""),"",F291*G291/60)</f>
        <v/>
      </c>
      <c r="K291" s="29" t="str">
        <f aca="false">IF(OR(D291="",D291=0),"",I291/D291)</f>
        <v/>
      </c>
      <c r="L291" s="29" t="str">
        <f aca="false">IF(OR(I291="",J291="",I291=0),"",J291/I291)</f>
        <v/>
      </c>
      <c r="M291" s="29" t="str">
        <f aca="false">IF(OR(G291="",G291=0,H291=""),"",H291/G291)</f>
        <v/>
      </c>
      <c r="N291" s="29" t="str">
        <f aca="false">IF(OR(K291="",L291="",M291=""),"",K291*L291*M291)</f>
        <v/>
      </c>
    </row>
    <row r="292" customFormat="false" ht="15" hidden="false" customHeight="false" outlineLevel="0" collapsed="false">
      <c r="A292" s="25"/>
      <c r="B292" s="26"/>
      <c r="C292" s="26"/>
      <c r="D292" s="27"/>
      <c r="E292" s="27"/>
      <c r="F292" s="27"/>
      <c r="G292" s="27"/>
      <c r="H292" s="27"/>
      <c r="I292" s="28" t="str">
        <f aca="false">IF(D292="","",MAX(D292-E292,0))</f>
        <v/>
      </c>
      <c r="J292" s="28" t="str">
        <f aca="false">IF(OR(F292="",G292=""),"",F292*G292/60)</f>
        <v/>
      </c>
      <c r="K292" s="29" t="str">
        <f aca="false">IF(OR(D292="",D292=0),"",I292/D292)</f>
        <v/>
      </c>
      <c r="L292" s="29" t="str">
        <f aca="false">IF(OR(I292="",J292="",I292=0),"",J292/I292)</f>
        <v/>
      </c>
      <c r="M292" s="29" t="str">
        <f aca="false">IF(OR(G292="",G292=0,H292=""),"",H292/G292)</f>
        <v/>
      </c>
      <c r="N292" s="29" t="str">
        <f aca="false">IF(OR(K292="",L292="",M292=""),"",K292*L292*M292)</f>
        <v/>
      </c>
    </row>
    <row r="293" customFormat="false" ht="15" hidden="false" customHeight="false" outlineLevel="0" collapsed="false">
      <c r="A293" s="25"/>
      <c r="B293" s="26"/>
      <c r="C293" s="26"/>
      <c r="D293" s="27"/>
      <c r="E293" s="27"/>
      <c r="F293" s="27"/>
      <c r="G293" s="27"/>
      <c r="H293" s="27"/>
      <c r="I293" s="28" t="str">
        <f aca="false">IF(D293="","",MAX(D293-E293,0))</f>
        <v/>
      </c>
      <c r="J293" s="28" t="str">
        <f aca="false">IF(OR(F293="",G293=""),"",F293*G293/60)</f>
        <v/>
      </c>
      <c r="K293" s="29" t="str">
        <f aca="false">IF(OR(D293="",D293=0),"",I293/D293)</f>
        <v/>
      </c>
      <c r="L293" s="29" t="str">
        <f aca="false">IF(OR(I293="",J293="",I293=0),"",J293/I293)</f>
        <v/>
      </c>
      <c r="M293" s="29" t="str">
        <f aca="false">IF(OR(G293="",G293=0,H293=""),"",H293/G293)</f>
        <v/>
      </c>
      <c r="N293" s="29" t="str">
        <f aca="false">IF(OR(K293="",L293="",M293=""),"",K293*L293*M293)</f>
        <v/>
      </c>
    </row>
    <row r="294" customFormat="false" ht="15" hidden="false" customHeight="false" outlineLevel="0" collapsed="false">
      <c r="A294" s="25"/>
      <c r="B294" s="26"/>
      <c r="C294" s="26"/>
      <c r="D294" s="27"/>
      <c r="E294" s="27"/>
      <c r="F294" s="27"/>
      <c r="G294" s="27"/>
      <c r="H294" s="27"/>
      <c r="I294" s="28" t="str">
        <f aca="false">IF(D294="","",MAX(D294-E294,0))</f>
        <v/>
      </c>
      <c r="J294" s="28" t="str">
        <f aca="false">IF(OR(F294="",G294=""),"",F294*G294/60)</f>
        <v/>
      </c>
      <c r="K294" s="29" t="str">
        <f aca="false">IF(OR(D294="",D294=0),"",I294/D294)</f>
        <v/>
      </c>
      <c r="L294" s="29" t="str">
        <f aca="false">IF(OR(I294="",J294="",I294=0),"",J294/I294)</f>
        <v/>
      </c>
      <c r="M294" s="29" t="str">
        <f aca="false">IF(OR(G294="",G294=0,H294=""),"",H294/G294)</f>
        <v/>
      </c>
      <c r="N294" s="29" t="str">
        <f aca="false">IF(OR(K294="",L294="",M294=""),"",K294*L294*M294)</f>
        <v/>
      </c>
    </row>
    <row r="295" customFormat="false" ht="15" hidden="false" customHeight="false" outlineLevel="0" collapsed="false">
      <c r="A295" s="25"/>
      <c r="B295" s="26"/>
      <c r="C295" s="26"/>
      <c r="D295" s="27"/>
      <c r="E295" s="27"/>
      <c r="F295" s="27"/>
      <c r="G295" s="27"/>
      <c r="H295" s="27"/>
      <c r="I295" s="28" t="str">
        <f aca="false">IF(D295="","",MAX(D295-E295,0))</f>
        <v/>
      </c>
      <c r="J295" s="28" t="str">
        <f aca="false">IF(OR(F295="",G295=""),"",F295*G295/60)</f>
        <v/>
      </c>
      <c r="K295" s="29" t="str">
        <f aca="false">IF(OR(D295="",D295=0),"",I295/D295)</f>
        <v/>
      </c>
      <c r="L295" s="29" t="str">
        <f aca="false">IF(OR(I295="",J295="",I295=0),"",J295/I295)</f>
        <v/>
      </c>
      <c r="M295" s="29" t="str">
        <f aca="false">IF(OR(G295="",G295=0,H295=""),"",H295/G295)</f>
        <v/>
      </c>
      <c r="N295" s="29" t="str">
        <f aca="false">IF(OR(K295="",L295="",M295=""),"",K295*L295*M295)</f>
        <v/>
      </c>
    </row>
    <row r="296" customFormat="false" ht="15" hidden="false" customHeight="false" outlineLevel="0" collapsed="false">
      <c r="A296" s="25"/>
      <c r="B296" s="26"/>
      <c r="C296" s="26"/>
      <c r="D296" s="27"/>
      <c r="E296" s="27"/>
      <c r="F296" s="27"/>
      <c r="G296" s="27"/>
      <c r="H296" s="27"/>
      <c r="I296" s="28" t="str">
        <f aca="false">IF(D296="","",MAX(D296-E296,0))</f>
        <v/>
      </c>
      <c r="J296" s="28" t="str">
        <f aca="false">IF(OR(F296="",G296=""),"",F296*G296/60)</f>
        <v/>
      </c>
      <c r="K296" s="29" t="str">
        <f aca="false">IF(OR(D296="",D296=0),"",I296/D296)</f>
        <v/>
      </c>
      <c r="L296" s="29" t="str">
        <f aca="false">IF(OR(I296="",J296="",I296=0),"",J296/I296)</f>
        <v/>
      </c>
      <c r="M296" s="29" t="str">
        <f aca="false">IF(OR(G296="",G296=0,H296=""),"",H296/G296)</f>
        <v/>
      </c>
      <c r="N296" s="29" t="str">
        <f aca="false">IF(OR(K296="",L296="",M296=""),"",K296*L296*M296)</f>
        <v/>
      </c>
    </row>
    <row r="297" customFormat="false" ht="15" hidden="false" customHeight="false" outlineLevel="0" collapsed="false">
      <c r="A297" s="25"/>
      <c r="B297" s="26"/>
      <c r="C297" s="26"/>
      <c r="D297" s="27"/>
      <c r="E297" s="27"/>
      <c r="F297" s="27"/>
      <c r="G297" s="27"/>
      <c r="H297" s="27"/>
      <c r="I297" s="28" t="str">
        <f aca="false">IF(D297="","",MAX(D297-E297,0))</f>
        <v/>
      </c>
      <c r="J297" s="28" t="str">
        <f aca="false">IF(OR(F297="",G297=""),"",F297*G297/60)</f>
        <v/>
      </c>
      <c r="K297" s="29" t="str">
        <f aca="false">IF(OR(D297="",D297=0),"",I297/D297)</f>
        <v/>
      </c>
      <c r="L297" s="29" t="str">
        <f aca="false">IF(OR(I297="",J297="",I297=0),"",J297/I297)</f>
        <v/>
      </c>
      <c r="M297" s="29" t="str">
        <f aca="false">IF(OR(G297="",G297=0,H297=""),"",H297/G297)</f>
        <v/>
      </c>
      <c r="N297" s="29" t="str">
        <f aca="false">IF(OR(K297="",L297="",M297=""),"",K297*L297*M297)</f>
        <v/>
      </c>
    </row>
    <row r="298" customFormat="false" ht="15" hidden="false" customHeight="false" outlineLevel="0" collapsed="false">
      <c r="A298" s="25"/>
      <c r="B298" s="26"/>
      <c r="C298" s="26"/>
      <c r="D298" s="27"/>
      <c r="E298" s="27"/>
      <c r="F298" s="27"/>
      <c r="G298" s="27"/>
      <c r="H298" s="27"/>
      <c r="I298" s="28" t="str">
        <f aca="false">IF(D298="","",MAX(D298-E298,0))</f>
        <v/>
      </c>
      <c r="J298" s="28" t="str">
        <f aca="false">IF(OR(F298="",G298=""),"",F298*G298/60)</f>
        <v/>
      </c>
      <c r="K298" s="29" t="str">
        <f aca="false">IF(OR(D298="",D298=0),"",I298/D298)</f>
        <v/>
      </c>
      <c r="L298" s="29" t="str">
        <f aca="false">IF(OR(I298="",J298="",I298=0),"",J298/I298)</f>
        <v/>
      </c>
      <c r="M298" s="29" t="str">
        <f aca="false">IF(OR(G298="",G298=0,H298=""),"",H298/G298)</f>
        <v/>
      </c>
      <c r="N298" s="29" t="str">
        <f aca="false">IF(OR(K298="",L298="",M298=""),"",K298*L298*M298)</f>
        <v/>
      </c>
    </row>
    <row r="299" customFormat="false" ht="15" hidden="false" customHeight="false" outlineLevel="0" collapsed="false">
      <c r="A299" s="25"/>
      <c r="B299" s="26"/>
      <c r="C299" s="26"/>
      <c r="D299" s="27"/>
      <c r="E299" s="27"/>
      <c r="F299" s="27"/>
      <c r="G299" s="27"/>
      <c r="H299" s="27"/>
      <c r="I299" s="28" t="str">
        <f aca="false">IF(D299="","",MAX(D299-E299,0))</f>
        <v/>
      </c>
      <c r="J299" s="28" t="str">
        <f aca="false">IF(OR(F299="",G299=""),"",F299*G299/60)</f>
        <v/>
      </c>
      <c r="K299" s="29" t="str">
        <f aca="false">IF(OR(D299="",D299=0),"",I299/D299)</f>
        <v/>
      </c>
      <c r="L299" s="29" t="str">
        <f aca="false">IF(OR(I299="",J299="",I299=0),"",J299/I299)</f>
        <v/>
      </c>
      <c r="M299" s="29" t="str">
        <f aca="false">IF(OR(G299="",G299=0,H299=""),"",H299/G299)</f>
        <v/>
      </c>
      <c r="N299" s="29" t="str">
        <f aca="false">IF(OR(K299="",L299="",M299=""),"",K299*L299*M299)</f>
        <v/>
      </c>
    </row>
    <row r="300" customFormat="false" ht="15" hidden="false" customHeight="false" outlineLevel="0" collapsed="false">
      <c r="A300" s="25"/>
      <c r="B300" s="26"/>
      <c r="C300" s="26"/>
      <c r="D300" s="27"/>
      <c r="E300" s="27"/>
      <c r="F300" s="27"/>
      <c r="G300" s="27"/>
      <c r="H300" s="27"/>
      <c r="I300" s="28" t="str">
        <f aca="false">IF(D300="","",MAX(D300-E300,0))</f>
        <v/>
      </c>
      <c r="J300" s="28" t="str">
        <f aca="false">IF(OR(F300="",G300=""),"",F300*G300/60)</f>
        <v/>
      </c>
      <c r="K300" s="29" t="str">
        <f aca="false">IF(OR(D300="",D300=0),"",I300/D300)</f>
        <v/>
      </c>
      <c r="L300" s="29" t="str">
        <f aca="false">IF(OR(I300="",J300="",I300=0),"",J300/I300)</f>
        <v/>
      </c>
      <c r="M300" s="29" t="str">
        <f aca="false">IF(OR(G300="",G300=0,H300=""),"",H300/G300)</f>
        <v/>
      </c>
      <c r="N300" s="29" t="str">
        <f aca="false">IF(OR(K300="",L300="",M300=""),"",K300*L300*M300)</f>
        <v/>
      </c>
    </row>
    <row r="301" customFormat="false" ht="15" hidden="false" customHeight="false" outlineLevel="0" collapsed="false">
      <c r="A301" s="25"/>
      <c r="B301" s="26"/>
      <c r="C301" s="26"/>
      <c r="D301" s="27"/>
      <c r="E301" s="27"/>
      <c r="F301" s="27"/>
      <c r="G301" s="27"/>
      <c r="H301" s="27"/>
      <c r="I301" s="28" t="str">
        <f aca="false">IF(D301="","",MAX(D301-E301,0))</f>
        <v/>
      </c>
      <c r="J301" s="28" t="str">
        <f aca="false">IF(OR(F301="",G301=""),"",F301*G301/60)</f>
        <v/>
      </c>
      <c r="K301" s="29" t="str">
        <f aca="false">IF(OR(D301="",D301=0),"",I301/D301)</f>
        <v/>
      </c>
      <c r="L301" s="29" t="str">
        <f aca="false">IF(OR(I301="",J301="",I301=0),"",J301/I301)</f>
        <v/>
      </c>
      <c r="M301" s="29" t="str">
        <f aca="false">IF(OR(G301="",G301=0,H301=""),"",H301/G301)</f>
        <v/>
      </c>
      <c r="N301" s="29" t="str">
        <f aca="false">IF(OR(K301="",L301="",M301=""),"",K301*L301*M301)</f>
        <v/>
      </c>
    </row>
    <row r="302" customFormat="false" ht="15" hidden="false" customHeight="false" outlineLevel="0" collapsed="false">
      <c r="A302" s="25"/>
      <c r="B302" s="26"/>
      <c r="C302" s="26"/>
      <c r="D302" s="27"/>
      <c r="E302" s="27"/>
      <c r="F302" s="27"/>
      <c r="G302" s="27"/>
      <c r="H302" s="27"/>
      <c r="I302" s="28" t="str">
        <f aca="false">IF(D302="","",MAX(D302-E302,0))</f>
        <v/>
      </c>
      <c r="J302" s="28" t="str">
        <f aca="false">IF(OR(F302="",G302=""),"",F302*G302/60)</f>
        <v/>
      </c>
      <c r="K302" s="29" t="str">
        <f aca="false">IF(OR(D302="",D302=0),"",I302/D302)</f>
        <v/>
      </c>
      <c r="L302" s="29" t="str">
        <f aca="false">IF(OR(I302="",J302="",I302=0),"",J302/I302)</f>
        <v/>
      </c>
      <c r="M302" s="29" t="str">
        <f aca="false">IF(OR(G302="",G302=0,H302=""),"",H302/G302)</f>
        <v/>
      </c>
      <c r="N302" s="29" t="str">
        <f aca="false">IF(OR(K302="",L302="",M302=""),"",K302*L302*M302)</f>
        <v/>
      </c>
    </row>
    <row r="303" customFormat="false" ht="15" hidden="false" customHeight="false" outlineLevel="0" collapsed="false">
      <c r="A303" s="25"/>
      <c r="B303" s="26"/>
      <c r="C303" s="26"/>
      <c r="D303" s="27"/>
      <c r="E303" s="27"/>
      <c r="F303" s="27"/>
      <c r="G303" s="27"/>
      <c r="H303" s="27"/>
      <c r="I303" s="28" t="str">
        <f aca="false">IF(D303="","",MAX(D303-E303,0))</f>
        <v/>
      </c>
      <c r="J303" s="28" t="str">
        <f aca="false">IF(OR(F303="",G303=""),"",F303*G303/60)</f>
        <v/>
      </c>
      <c r="K303" s="29" t="str">
        <f aca="false">IF(OR(D303="",D303=0),"",I303/D303)</f>
        <v/>
      </c>
      <c r="L303" s="29" t="str">
        <f aca="false">IF(OR(I303="",J303="",I303=0),"",J303/I303)</f>
        <v/>
      </c>
      <c r="M303" s="29" t="str">
        <f aca="false">IF(OR(G303="",G303=0,H303=""),"",H303/G303)</f>
        <v/>
      </c>
      <c r="N303" s="29" t="str">
        <f aca="false">IF(OR(K303="",L303="",M303=""),"",K303*L303*M303)</f>
        <v/>
      </c>
    </row>
    <row r="304" customFormat="false" ht="15" hidden="false" customHeight="false" outlineLevel="0" collapsed="false">
      <c r="A304" s="25"/>
      <c r="B304" s="26"/>
      <c r="C304" s="26"/>
      <c r="D304" s="27"/>
      <c r="E304" s="27"/>
      <c r="F304" s="27"/>
      <c r="G304" s="27"/>
      <c r="H304" s="27"/>
      <c r="I304" s="28" t="str">
        <f aca="false">IF(D304="","",MAX(D304-E304,0))</f>
        <v/>
      </c>
      <c r="J304" s="28" t="str">
        <f aca="false">IF(OR(F304="",G304=""),"",F304*G304/60)</f>
        <v/>
      </c>
      <c r="K304" s="29" t="str">
        <f aca="false">IF(OR(D304="",D304=0),"",I304/D304)</f>
        <v/>
      </c>
      <c r="L304" s="29" t="str">
        <f aca="false">IF(OR(I304="",J304="",I304=0),"",J304/I304)</f>
        <v/>
      </c>
      <c r="M304" s="29" t="str">
        <f aca="false">IF(OR(G304="",G304=0,H304=""),"",H304/G304)</f>
        <v/>
      </c>
      <c r="N304" s="29" t="str">
        <f aca="false">IF(OR(K304="",L304="",M304=""),"",K304*L304*M304)</f>
        <v/>
      </c>
    </row>
    <row r="305" customFormat="false" ht="15" hidden="false" customHeight="false" outlineLevel="0" collapsed="false">
      <c r="A305" s="25"/>
      <c r="B305" s="26"/>
      <c r="C305" s="26"/>
      <c r="D305" s="27"/>
      <c r="E305" s="27"/>
      <c r="F305" s="27"/>
      <c r="G305" s="27"/>
      <c r="H305" s="27"/>
      <c r="I305" s="28" t="str">
        <f aca="false">IF(D305="","",MAX(D305-E305,0))</f>
        <v/>
      </c>
      <c r="J305" s="28" t="str">
        <f aca="false">IF(OR(F305="",G305=""),"",F305*G305/60)</f>
        <v/>
      </c>
      <c r="K305" s="29" t="str">
        <f aca="false">IF(OR(D305="",D305=0),"",I305/D305)</f>
        <v/>
      </c>
      <c r="L305" s="29" t="str">
        <f aca="false">IF(OR(I305="",J305="",I305=0),"",J305/I305)</f>
        <v/>
      </c>
      <c r="M305" s="29" t="str">
        <f aca="false">IF(OR(G305="",G305=0,H305=""),"",H305/G305)</f>
        <v/>
      </c>
      <c r="N305" s="29" t="str">
        <f aca="false">IF(OR(K305="",L305="",M305=""),"",K305*L305*M305)</f>
        <v/>
      </c>
    </row>
    <row r="306" customFormat="false" ht="15" hidden="false" customHeight="false" outlineLevel="0" collapsed="false">
      <c r="A306" s="25"/>
      <c r="B306" s="26"/>
      <c r="C306" s="26"/>
      <c r="D306" s="27"/>
      <c r="E306" s="27"/>
      <c r="F306" s="27"/>
      <c r="G306" s="27"/>
      <c r="H306" s="27"/>
      <c r="I306" s="28" t="str">
        <f aca="false">IF(D306="","",MAX(D306-E306,0))</f>
        <v/>
      </c>
      <c r="J306" s="28" t="str">
        <f aca="false">IF(OR(F306="",G306=""),"",F306*G306/60)</f>
        <v/>
      </c>
      <c r="K306" s="29" t="str">
        <f aca="false">IF(OR(D306="",D306=0),"",I306/D306)</f>
        <v/>
      </c>
      <c r="L306" s="29" t="str">
        <f aca="false">IF(OR(I306="",J306="",I306=0),"",J306/I306)</f>
        <v/>
      </c>
      <c r="M306" s="29" t="str">
        <f aca="false">IF(OR(G306="",G306=0,H306=""),"",H306/G306)</f>
        <v/>
      </c>
      <c r="N306" s="29" t="str">
        <f aca="false">IF(OR(K306="",L306="",M306=""),"",K306*L306*M306)</f>
        <v/>
      </c>
    </row>
    <row r="307" customFormat="false" ht="15" hidden="false" customHeight="false" outlineLevel="0" collapsed="false">
      <c r="A307" s="25"/>
      <c r="B307" s="26"/>
      <c r="C307" s="26"/>
      <c r="D307" s="27"/>
      <c r="E307" s="27"/>
      <c r="F307" s="27"/>
      <c r="G307" s="27"/>
      <c r="H307" s="27"/>
      <c r="I307" s="28" t="str">
        <f aca="false">IF(D307="","",MAX(D307-E307,0))</f>
        <v/>
      </c>
      <c r="J307" s="28" t="str">
        <f aca="false">IF(OR(F307="",G307=""),"",F307*G307/60)</f>
        <v/>
      </c>
      <c r="K307" s="29" t="str">
        <f aca="false">IF(OR(D307="",D307=0),"",I307/D307)</f>
        <v/>
      </c>
      <c r="L307" s="29" t="str">
        <f aca="false">IF(OR(I307="",J307="",I307=0),"",J307/I307)</f>
        <v/>
      </c>
      <c r="M307" s="29" t="str">
        <f aca="false">IF(OR(G307="",G307=0,H307=""),"",H307/G307)</f>
        <v/>
      </c>
      <c r="N307" s="29" t="str">
        <f aca="false">IF(OR(K307="",L307="",M307=""),"",K307*L307*M307)</f>
        <v/>
      </c>
    </row>
    <row r="308" customFormat="false" ht="15" hidden="false" customHeight="false" outlineLevel="0" collapsed="false">
      <c r="A308" s="25"/>
      <c r="B308" s="26"/>
      <c r="C308" s="26"/>
      <c r="D308" s="27"/>
      <c r="E308" s="27"/>
      <c r="F308" s="27"/>
      <c r="G308" s="27"/>
      <c r="H308" s="27"/>
      <c r="I308" s="28" t="str">
        <f aca="false">IF(D308="","",MAX(D308-E308,0))</f>
        <v/>
      </c>
      <c r="J308" s="28" t="str">
        <f aca="false">IF(OR(F308="",G308=""),"",F308*G308/60)</f>
        <v/>
      </c>
      <c r="K308" s="29" t="str">
        <f aca="false">IF(OR(D308="",D308=0),"",I308/D308)</f>
        <v/>
      </c>
      <c r="L308" s="29" t="str">
        <f aca="false">IF(OR(I308="",J308="",I308=0),"",J308/I308)</f>
        <v/>
      </c>
      <c r="M308" s="29" t="str">
        <f aca="false">IF(OR(G308="",G308=0,H308=""),"",H308/G308)</f>
        <v/>
      </c>
      <c r="N308" s="29" t="str">
        <f aca="false">IF(OR(K308="",L308="",M308=""),"",K308*L308*M308)</f>
        <v/>
      </c>
    </row>
    <row r="309" customFormat="false" ht="15" hidden="false" customHeight="false" outlineLevel="0" collapsed="false">
      <c r="A309" s="25"/>
      <c r="B309" s="26"/>
      <c r="C309" s="26"/>
      <c r="D309" s="27"/>
      <c r="E309" s="27"/>
      <c r="F309" s="27"/>
      <c r="G309" s="27"/>
      <c r="H309" s="27"/>
      <c r="I309" s="28" t="str">
        <f aca="false">IF(D309="","",MAX(D309-E309,0))</f>
        <v/>
      </c>
      <c r="J309" s="28" t="str">
        <f aca="false">IF(OR(F309="",G309=""),"",F309*G309/60)</f>
        <v/>
      </c>
      <c r="K309" s="29" t="str">
        <f aca="false">IF(OR(D309="",D309=0),"",I309/D309)</f>
        <v/>
      </c>
      <c r="L309" s="29" t="str">
        <f aca="false">IF(OR(I309="",J309="",I309=0),"",J309/I309)</f>
        <v/>
      </c>
      <c r="M309" s="29" t="str">
        <f aca="false">IF(OR(G309="",G309=0,H309=""),"",H309/G309)</f>
        <v/>
      </c>
      <c r="N309" s="29" t="str">
        <f aca="false">IF(OR(K309="",L309="",M309=""),"",K309*L309*M309)</f>
        <v/>
      </c>
    </row>
    <row r="310" customFormat="false" ht="15" hidden="false" customHeight="false" outlineLevel="0" collapsed="false">
      <c r="A310" s="25"/>
      <c r="B310" s="26"/>
      <c r="C310" s="26"/>
      <c r="D310" s="27"/>
      <c r="E310" s="27"/>
      <c r="F310" s="27"/>
      <c r="G310" s="27"/>
      <c r="H310" s="27"/>
      <c r="I310" s="28" t="str">
        <f aca="false">IF(D310="","",MAX(D310-E310,0))</f>
        <v/>
      </c>
      <c r="J310" s="28" t="str">
        <f aca="false">IF(OR(F310="",G310=""),"",F310*G310/60)</f>
        <v/>
      </c>
      <c r="K310" s="29" t="str">
        <f aca="false">IF(OR(D310="",D310=0),"",I310/D310)</f>
        <v/>
      </c>
      <c r="L310" s="29" t="str">
        <f aca="false">IF(OR(I310="",J310="",I310=0),"",J310/I310)</f>
        <v/>
      </c>
      <c r="M310" s="29" t="str">
        <f aca="false">IF(OR(G310="",G310=0,H310=""),"",H310/G310)</f>
        <v/>
      </c>
      <c r="N310" s="29" t="str">
        <f aca="false">IF(OR(K310="",L310="",M310=""),"",K310*L310*M310)</f>
        <v/>
      </c>
    </row>
    <row r="311" customFormat="false" ht="15" hidden="false" customHeight="false" outlineLevel="0" collapsed="false">
      <c r="A311" s="25"/>
      <c r="B311" s="26"/>
      <c r="C311" s="26"/>
      <c r="D311" s="27"/>
      <c r="E311" s="27"/>
      <c r="F311" s="27"/>
      <c r="G311" s="27"/>
      <c r="H311" s="27"/>
      <c r="I311" s="28" t="str">
        <f aca="false">IF(D311="","",MAX(D311-E311,0))</f>
        <v/>
      </c>
      <c r="J311" s="28" t="str">
        <f aca="false">IF(OR(F311="",G311=""),"",F311*G311/60)</f>
        <v/>
      </c>
      <c r="K311" s="29" t="str">
        <f aca="false">IF(OR(D311="",D311=0),"",I311/D311)</f>
        <v/>
      </c>
      <c r="L311" s="29" t="str">
        <f aca="false">IF(OR(I311="",J311="",I311=0),"",J311/I311)</f>
        <v/>
      </c>
      <c r="M311" s="29" t="str">
        <f aca="false">IF(OR(G311="",G311=0,H311=""),"",H311/G311)</f>
        <v/>
      </c>
      <c r="N311" s="29" t="str">
        <f aca="false">IF(OR(K311="",L311="",M311=""),"",K311*L311*M311)</f>
        <v/>
      </c>
    </row>
    <row r="312" customFormat="false" ht="15" hidden="false" customHeight="false" outlineLevel="0" collapsed="false">
      <c r="A312" s="25"/>
      <c r="B312" s="26"/>
      <c r="C312" s="26"/>
      <c r="D312" s="27"/>
      <c r="E312" s="27"/>
      <c r="F312" s="27"/>
      <c r="G312" s="27"/>
      <c r="H312" s="27"/>
      <c r="I312" s="28" t="str">
        <f aca="false">IF(D312="","",MAX(D312-E312,0))</f>
        <v/>
      </c>
      <c r="J312" s="28" t="str">
        <f aca="false">IF(OR(F312="",G312=""),"",F312*G312/60)</f>
        <v/>
      </c>
      <c r="K312" s="29" t="str">
        <f aca="false">IF(OR(D312="",D312=0),"",I312/D312)</f>
        <v/>
      </c>
      <c r="L312" s="29" t="str">
        <f aca="false">IF(OR(I312="",J312="",I312=0),"",J312/I312)</f>
        <v/>
      </c>
      <c r="M312" s="29" t="str">
        <f aca="false">IF(OR(G312="",G312=0,H312=""),"",H312/G312)</f>
        <v/>
      </c>
      <c r="N312" s="29" t="str">
        <f aca="false">IF(OR(K312="",L312="",M312=""),"",K312*L312*M312)</f>
        <v/>
      </c>
    </row>
    <row r="313" customFormat="false" ht="15" hidden="false" customHeight="false" outlineLevel="0" collapsed="false">
      <c r="A313" s="25"/>
      <c r="B313" s="26"/>
      <c r="C313" s="26"/>
      <c r="D313" s="27"/>
      <c r="E313" s="27"/>
      <c r="F313" s="27"/>
      <c r="G313" s="27"/>
      <c r="H313" s="27"/>
      <c r="I313" s="28" t="str">
        <f aca="false">IF(D313="","",MAX(D313-E313,0))</f>
        <v/>
      </c>
      <c r="J313" s="28" t="str">
        <f aca="false">IF(OR(F313="",G313=""),"",F313*G313/60)</f>
        <v/>
      </c>
      <c r="K313" s="29" t="str">
        <f aca="false">IF(OR(D313="",D313=0),"",I313/D313)</f>
        <v/>
      </c>
      <c r="L313" s="29" t="str">
        <f aca="false">IF(OR(I313="",J313="",I313=0),"",J313/I313)</f>
        <v/>
      </c>
      <c r="M313" s="29" t="str">
        <f aca="false">IF(OR(G313="",G313=0,H313=""),"",H313/G313)</f>
        <v/>
      </c>
      <c r="N313" s="29" t="str">
        <f aca="false">IF(OR(K313="",L313="",M313=""),"",K313*L313*M313)</f>
        <v/>
      </c>
    </row>
    <row r="314" customFormat="false" ht="15" hidden="false" customHeight="false" outlineLevel="0" collapsed="false">
      <c r="A314" s="25"/>
      <c r="B314" s="26"/>
      <c r="C314" s="26"/>
      <c r="D314" s="27"/>
      <c r="E314" s="27"/>
      <c r="F314" s="27"/>
      <c r="G314" s="27"/>
      <c r="H314" s="27"/>
      <c r="I314" s="28" t="str">
        <f aca="false">IF(D314="","",MAX(D314-E314,0))</f>
        <v/>
      </c>
      <c r="J314" s="28" t="str">
        <f aca="false">IF(OR(F314="",G314=""),"",F314*G314/60)</f>
        <v/>
      </c>
      <c r="K314" s="29" t="str">
        <f aca="false">IF(OR(D314="",D314=0),"",I314/D314)</f>
        <v/>
      </c>
      <c r="L314" s="29" t="str">
        <f aca="false">IF(OR(I314="",J314="",I314=0),"",J314/I314)</f>
        <v/>
      </c>
      <c r="M314" s="29" t="str">
        <f aca="false">IF(OR(G314="",G314=0,H314=""),"",H314/G314)</f>
        <v/>
      </c>
      <c r="N314" s="29" t="str">
        <f aca="false">IF(OR(K314="",L314="",M314=""),"",K314*L314*M314)</f>
        <v/>
      </c>
    </row>
    <row r="315" customFormat="false" ht="15" hidden="false" customHeight="false" outlineLevel="0" collapsed="false">
      <c r="A315" s="25"/>
      <c r="B315" s="26"/>
      <c r="C315" s="26"/>
      <c r="D315" s="27"/>
      <c r="E315" s="27"/>
      <c r="F315" s="27"/>
      <c r="G315" s="27"/>
      <c r="H315" s="27"/>
      <c r="I315" s="28" t="str">
        <f aca="false">IF(D315="","",MAX(D315-E315,0))</f>
        <v/>
      </c>
      <c r="J315" s="28" t="str">
        <f aca="false">IF(OR(F315="",G315=""),"",F315*G315/60)</f>
        <v/>
      </c>
      <c r="K315" s="29" t="str">
        <f aca="false">IF(OR(D315="",D315=0),"",I315/D315)</f>
        <v/>
      </c>
      <c r="L315" s="29" t="str">
        <f aca="false">IF(OR(I315="",J315="",I315=0),"",J315/I315)</f>
        <v/>
      </c>
      <c r="M315" s="29" t="str">
        <f aca="false">IF(OR(G315="",G315=0,H315=""),"",H315/G315)</f>
        <v/>
      </c>
      <c r="N315" s="29" t="str">
        <f aca="false">IF(OR(K315="",L315="",M315=""),"",K315*L315*M315)</f>
        <v/>
      </c>
    </row>
    <row r="316" customFormat="false" ht="15" hidden="false" customHeight="false" outlineLevel="0" collapsed="false">
      <c r="A316" s="25"/>
      <c r="B316" s="26"/>
      <c r="C316" s="26"/>
      <c r="D316" s="27"/>
      <c r="E316" s="27"/>
      <c r="F316" s="27"/>
      <c r="G316" s="27"/>
      <c r="H316" s="27"/>
      <c r="I316" s="28" t="str">
        <f aca="false">IF(D316="","",MAX(D316-E316,0))</f>
        <v/>
      </c>
      <c r="J316" s="28" t="str">
        <f aca="false">IF(OR(F316="",G316=""),"",F316*G316/60)</f>
        <v/>
      </c>
      <c r="K316" s="29" t="str">
        <f aca="false">IF(OR(D316="",D316=0),"",I316/D316)</f>
        <v/>
      </c>
      <c r="L316" s="29" t="str">
        <f aca="false">IF(OR(I316="",J316="",I316=0),"",J316/I316)</f>
        <v/>
      </c>
      <c r="M316" s="29" t="str">
        <f aca="false">IF(OR(G316="",G316=0,H316=""),"",H316/G316)</f>
        <v/>
      </c>
      <c r="N316" s="29" t="str">
        <f aca="false">IF(OR(K316="",L316="",M316=""),"",K316*L316*M316)</f>
        <v/>
      </c>
    </row>
    <row r="317" customFormat="false" ht="15" hidden="false" customHeight="false" outlineLevel="0" collapsed="false">
      <c r="A317" s="25"/>
      <c r="B317" s="26"/>
      <c r="C317" s="26"/>
      <c r="D317" s="27"/>
      <c r="E317" s="27"/>
      <c r="F317" s="27"/>
      <c r="G317" s="27"/>
      <c r="H317" s="27"/>
      <c r="I317" s="28" t="str">
        <f aca="false">IF(D317="","",MAX(D317-E317,0))</f>
        <v/>
      </c>
      <c r="J317" s="28" t="str">
        <f aca="false">IF(OR(F317="",G317=""),"",F317*G317/60)</f>
        <v/>
      </c>
      <c r="K317" s="29" t="str">
        <f aca="false">IF(OR(D317="",D317=0),"",I317/D317)</f>
        <v/>
      </c>
      <c r="L317" s="29" t="str">
        <f aca="false">IF(OR(I317="",J317="",I317=0),"",J317/I317)</f>
        <v/>
      </c>
      <c r="M317" s="29" t="str">
        <f aca="false">IF(OR(G317="",G317=0,H317=""),"",H317/G317)</f>
        <v/>
      </c>
      <c r="N317" s="29" t="str">
        <f aca="false">IF(OR(K317="",L317="",M317=""),"",K317*L317*M317)</f>
        <v/>
      </c>
    </row>
    <row r="318" customFormat="false" ht="15" hidden="false" customHeight="false" outlineLevel="0" collapsed="false">
      <c r="A318" s="25"/>
      <c r="B318" s="26"/>
      <c r="C318" s="26"/>
      <c r="D318" s="27"/>
      <c r="E318" s="27"/>
      <c r="F318" s="27"/>
      <c r="G318" s="27"/>
      <c r="H318" s="27"/>
      <c r="I318" s="28" t="str">
        <f aca="false">IF(D318="","",MAX(D318-E318,0))</f>
        <v/>
      </c>
      <c r="J318" s="28" t="str">
        <f aca="false">IF(OR(F318="",G318=""),"",F318*G318/60)</f>
        <v/>
      </c>
      <c r="K318" s="29" t="str">
        <f aca="false">IF(OR(D318="",D318=0),"",I318/D318)</f>
        <v/>
      </c>
      <c r="L318" s="29" t="str">
        <f aca="false">IF(OR(I318="",J318="",I318=0),"",J318/I318)</f>
        <v/>
      </c>
      <c r="M318" s="29" t="str">
        <f aca="false">IF(OR(G318="",G318=0,H318=""),"",H318/G318)</f>
        <v/>
      </c>
      <c r="N318" s="29" t="str">
        <f aca="false">IF(OR(K318="",L318="",M318=""),"",K318*L318*M318)</f>
        <v/>
      </c>
    </row>
    <row r="319" customFormat="false" ht="15" hidden="false" customHeight="false" outlineLevel="0" collapsed="false">
      <c r="A319" s="25"/>
      <c r="B319" s="26"/>
      <c r="C319" s="26"/>
      <c r="D319" s="27"/>
      <c r="E319" s="27"/>
      <c r="F319" s="27"/>
      <c r="G319" s="27"/>
      <c r="H319" s="27"/>
      <c r="I319" s="28" t="str">
        <f aca="false">IF(D319="","",MAX(D319-E319,0))</f>
        <v/>
      </c>
      <c r="J319" s="28" t="str">
        <f aca="false">IF(OR(F319="",G319=""),"",F319*G319/60)</f>
        <v/>
      </c>
      <c r="K319" s="29" t="str">
        <f aca="false">IF(OR(D319="",D319=0),"",I319/D319)</f>
        <v/>
      </c>
      <c r="L319" s="29" t="str">
        <f aca="false">IF(OR(I319="",J319="",I319=0),"",J319/I319)</f>
        <v/>
      </c>
      <c r="M319" s="29" t="str">
        <f aca="false">IF(OR(G319="",G319=0,H319=""),"",H319/G319)</f>
        <v/>
      </c>
      <c r="N319" s="29" t="str">
        <f aca="false">IF(OR(K319="",L319="",M319=""),"",K319*L319*M319)</f>
        <v/>
      </c>
    </row>
    <row r="320" customFormat="false" ht="15" hidden="false" customHeight="false" outlineLevel="0" collapsed="false">
      <c r="A320" s="25"/>
      <c r="B320" s="26"/>
      <c r="C320" s="26"/>
      <c r="D320" s="27"/>
      <c r="E320" s="27"/>
      <c r="F320" s="27"/>
      <c r="G320" s="27"/>
      <c r="H320" s="27"/>
      <c r="I320" s="28" t="str">
        <f aca="false">IF(D320="","",MAX(D320-E320,0))</f>
        <v/>
      </c>
      <c r="J320" s="28" t="str">
        <f aca="false">IF(OR(F320="",G320=""),"",F320*G320/60)</f>
        <v/>
      </c>
      <c r="K320" s="29" t="str">
        <f aca="false">IF(OR(D320="",D320=0),"",I320/D320)</f>
        <v/>
      </c>
      <c r="L320" s="29" t="str">
        <f aca="false">IF(OR(I320="",J320="",I320=0),"",J320/I320)</f>
        <v/>
      </c>
      <c r="M320" s="29" t="str">
        <f aca="false">IF(OR(G320="",G320=0,H320=""),"",H320/G320)</f>
        <v/>
      </c>
      <c r="N320" s="29" t="str">
        <f aca="false">IF(OR(K320="",L320="",M320=""),"",K320*L320*M320)</f>
        <v/>
      </c>
    </row>
    <row r="321" customFormat="false" ht="15" hidden="false" customHeight="false" outlineLevel="0" collapsed="false">
      <c r="A321" s="25"/>
      <c r="B321" s="26"/>
      <c r="C321" s="26"/>
      <c r="D321" s="27"/>
      <c r="E321" s="27"/>
      <c r="F321" s="27"/>
      <c r="G321" s="27"/>
      <c r="H321" s="27"/>
      <c r="I321" s="28" t="str">
        <f aca="false">IF(D321="","",MAX(D321-E321,0))</f>
        <v/>
      </c>
      <c r="J321" s="28" t="str">
        <f aca="false">IF(OR(F321="",G321=""),"",F321*G321/60)</f>
        <v/>
      </c>
      <c r="K321" s="29" t="str">
        <f aca="false">IF(OR(D321="",D321=0),"",I321/D321)</f>
        <v/>
      </c>
      <c r="L321" s="29" t="str">
        <f aca="false">IF(OR(I321="",J321="",I321=0),"",J321/I321)</f>
        <v/>
      </c>
      <c r="M321" s="29" t="str">
        <f aca="false">IF(OR(G321="",G321=0,H321=""),"",H321/G321)</f>
        <v/>
      </c>
      <c r="N321" s="29" t="str">
        <f aca="false">IF(OR(K321="",L321="",M321=""),"",K321*L321*M321)</f>
        <v/>
      </c>
    </row>
    <row r="322" customFormat="false" ht="15" hidden="false" customHeight="false" outlineLevel="0" collapsed="false">
      <c r="A322" s="25"/>
      <c r="B322" s="26"/>
      <c r="C322" s="26"/>
      <c r="D322" s="27"/>
      <c r="E322" s="27"/>
      <c r="F322" s="27"/>
      <c r="G322" s="27"/>
      <c r="H322" s="27"/>
      <c r="I322" s="28" t="str">
        <f aca="false">IF(D322="","",MAX(D322-E322,0))</f>
        <v/>
      </c>
      <c r="J322" s="28" t="str">
        <f aca="false">IF(OR(F322="",G322=""),"",F322*G322/60)</f>
        <v/>
      </c>
      <c r="K322" s="29" t="str">
        <f aca="false">IF(OR(D322="",D322=0),"",I322/D322)</f>
        <v/>
      </c>
      <c r="L322" s="29" t="str">
        <f aca="false">IF(OR(I322="",J322="",I322=0),"",J322/I322)</f>
        <v/>
      </c>
      <c r="M322" s="29" t="str">
        <f aca="false">IF(OR(G322="",G322=0,H322=""),"",H322/G322)</f>
        <v/>
      </c>
      <c r="N322" s="29" t="str">
        <f aca="false">IF(OR(K322="",L322="",M322=""),"",K322*L322*M322)</f>
        <v/>
      </c>
    </row>
    <row r="323" customFormat="false" ht="15" hidden="false" customHeight="false" outlineLevel="0" collapsed="false">
      <c r="A323" s="25"/>
      <c r="B323" s="26"/>
      <c r="C323" s="26"/>
      <c r="D323" s="27"/>
      <c r="E323" s="27"/>
      <c r="F323" s="27"/>
      <c r="G323" s="27"/>
      <c r="H323" s="27"/>
      <c r="I323" s="28" t="str">
        <f aca="false">IF(D323="","",MAX(D323-E323,0))</f>
        <v/>
      </c>
      <c r="J323" s="28" t="str">
        <f aca="false">IF(OR(F323="",G323=""),"",F323*G323/60)</f>
        <v/>
      </c>
      <c r="K323" s="29" t="str">
        <f aca="false">IF(OR(D323="",D323=0),"",I323/D323)</f>
        <v/>
      </c>
      <c r="L323" s="29" t="str">
        <f aca="false">IF(OR(I323="",J323="",I323=0),"",J323/I323)</f>
        <v/>
      </c>
      <c r="M323" s="29" t="str">
        <f aca="false">IF(OR(G323="",G323=0,H323=""),"",H323/G323)</f>
        <v/>
      </c>
      <c r="N323" s="29" t="str">
        <f aca="false">IF(OR(K323="",L323="",M323=""),"",K323*L323*M323)</f>
        <v/>
      </c>
    </row>
    <row r="324" customFormat="false" ht="15" hidden="false" customHeight="false" outlineLevel="0" collapsed="false">
      <c r="A324" s="25"/>
      <c r="B324" s="26"/>
      <c r="C324" s="26"/>
      <c r="D324" s="27"/>
      <c r="E324" s="27"/>
      <c r="F324" s="27"/>
      <c r="G324" s="27"/>
      <c r="H324" s="27"/>
      <c r="I324" s="28" t="str">
        <f aca="false">IF(D324="","",MAX(D324-E324,0))</f>
        <v/>
      </c>
      <c r="J324" s="28" t="str">
        <f aca="false">IF(OR(F324="",G324=""),"",F324*G324/60)</f>
        <v/>
      </c>
      <c r="K324" s="29" t="str">
        <f aca="false">IF(OR(D324="",D324=0),"",I324/D324)</f>
        <v/>
      </c>
      <c r="L324" s="29" t="str">
        <f aca="false">IF(OR(I324="",J324="",I324=0),"",J324/I324)</f>
        <v/>
      </c>
      <c r="M324" s="29" t="str">
        <f aca="false">IF(OR(G324="",G324=0,H324=""),"",H324/G324)</f>
        <v/>
      </c>
      <c r="N324" s="29" t="str">
        <f aca="false">IF(OR(K324="",L324="",M324=""),"",K324*L324*M324)</f>
        <v/>
      </c>
    </row>
    <row r="325" customFormat="false" ht="15" hidden="false" customHeight="false" outlineLevel="0" collapsed="false">
      <c r="A325" s="25"/>
      <c r="B325" s="26"/>
      <c r="C325" s="26"/>
      <c r="D325" s="27"/>
      <c r="E325" s="27"/>
      <c r="F325" s="27"/>
      <c r="G325" s="27"/>
      <c r="H325" s="27"/>
      <c r="I325" s="28" t="str">
        <f aca="false">IF(D325="","",MAX(D325-E325,0))</f>
        <v/>
      </c>
      <c r="J325" s="28" t="str">
        <f aca="false">IF(OR(F325="",G325=""),"",F325*G325/60)</f>
        <v/>
      </c>
      <c r="K325" s="29" t="str">
        <f aca="false">IF(OR(D325="",D325=0),"",I325/D325)</f>
        <v/>
      </c>
      <c r="L325" s="29" t="str">
        <f aca="false">IF(OR(I325="",J325="",I325=0),"",J325/I325)</f>
        <v/>
      </c>
      <c r="M325" s="29" t="str">
        <f aca="false">IF(OR(G325="",G325=0,H325=""),"",H325/G325)</f>
        <v/>
      </c>
      <c r="N325" s="29" t="str">
        <f aca="false">IF(OR(K325="",L325="",M325=""),"",K325*L325*M325)</f>
        <v/>
      </c>
    </row>
    <row r="326" customFormat="false" ht="15" hidden="false" customHeight="false" outlineLevel="0" collapsed="false">
      <c r="A326" s="25"/>
      <c r="B326" s="26"/>
      <c r="C326" s="26"/>
      <c r="D326" s="27"/>
      <c r="E326" s="27"/>
      <c r="F326" s="27"/>
      <c r="G326" s="27"/>
      <c r="H326" s="27"/>
      <c r="I326" s="28" t="str">
        <f aca="false">IF(D326="","",MAX(D326-E326,0))</f>
        <v/>
      </c>
      <c r="J326" s="28" t="str">
        <f aca="false">IF(OR(F326="",G326=""),"",F326*G326/60)</f>
        <v/>
      </c>
      <c r="K326" s="29" t="str">
        <f aca="false">IF(OR(D326="",D326=0),"",I326/D326)</f>
        <v/>
      </c>
      <c r="L326" s="29" t="str">
        <f aca="false">IF(OR(I326="",J326="",I326=0),"",J326/I326)</f>
        <v/>
      </c>
      <c r="M326" s="29" t="str">
        <f aca="false">IF(OR(G326="",G326=0,H326=""),"",H326/G326)</f>
        <v/>
      </c>
      <c r="N326" s="29" t="str">
        <f aca="false">IF(OR(K326="",L326="",M326=""),"",K326*L326*M326)</f>
        <v/>
      </c>
    </row>
    <row r="327" customFormat="false" ht="15" hidden="false" customHeight="false" outlineLevel="0" collapsed="false">
      <c r="A327" s="25"/>
      <c r="B327" s="26"/>
      <c r="C327" s="26"/>
      <c r="D327" s="27"/>
      <c r="E327" s="27"/>
      <c r="F327" s="27"/>
      <c r="G327" s="27"/>
      <c r="H327" s="27"/>
      <c r="I327" s="28" t="str">
        <f aca="false">IF(D327="","",MAX(D327-E327,0))</f>
        <v/>
      </c>
      <c r="J327" s="28" t="str">
        <f aca="false">IF(OR(F327="",G327=""),"",F327*G327/60)</f>
        <v/>
      </c>
      <c r="K327" s="29" t="str">
        <f aca="false">IF(OR(D327="",D327=0),"",I327/D327)</f>
        <v/>
      </c>
      <c r="L327" s="29" t="str">
        <f aca="false">IF(OR(I327="",J327="",I327=0),"",J327/I327)</f>
        <v/>
      </c>
      <c r="M327" s="29" t="str">
        <f aca="false">IF(OR(G327="",G327=0,H327=""),"",H327/G327)</f>
        <v/>
      </c>
      <c r="N327" s="29" t="str">
        <f aca="false">IF(OR(K327="",L327="",M327=""),"",K327*L327*M327)</f>
        <v/>
      </c>
    </row>
    <row r="328" customFormat="false" ht="15" hidden="false" customHeight="false" outlineLevel="0" collapsed="false">
      <c r="A328" s="25"/>
      <c r="B328" s="26"/>
      <c r="C328" s="26"/>
      <c r="D328" s="27"/>
      <c r="E328" s="27"/>
      <c r="F328" s="27"/>
      <c r="G328" s="27"/>
      <c r="H328" s="27"/>
      <c r="I328" s="28" t="str">
        <f aca="false">IF(D328="","",MAX(D328-E328,0))</f>
        <v/>
      </c>
      <c r="J328" s="28" t="str">
        <f aca="false">IF(OR(F328="",G328=""),"",F328*G328/60)</f>
        <v/>
      </c>
      <c r="K328" s="29" t="str">
        <f aca="false">IF(OR(D328="",D328=0),"",I328/D328)</f>
        <v/>
      </c>
      <c r="L328" s="29" t="str">
        <f aca="false">IF(OR(I328="",J328="",I328=0),"",J328/I328)</f>
        <v/>
      </c>
      <c r="M328" s="29" t="str">
        <f aca="false">IF(OR(G328="",G328=0,H328=""),"",H328/G328)</f>
        <v/>
      </c>
      <c r="N328" s="29" t="str">
        <f aca="false">IF(OR(K328="",L328="",M328=""),"",K328*L328*M328)</f>
        <v/>
      </c>
    </row>
    <row r="329" customFormat="false" ht="15" hidden="false" customHeight="false" outlineLevel="0" collapsed="false">
      <c r="A329" s="25"/>
      <c r="B329" s="26"/>
      <c r="C329" s="26"/>
      <c r="D329" s="27"/>
      <c r="E329" s="27"/>
      <c r="F329" s="27"/>
      <c r="G329" s="27"/>
      <c r="H329" s="27"/>
      <c r="I329" s="28" t="str">
        <f aca="false">IF(D329="","",MAX(D329-E329,0))</f>
        <v/>
      </c>
      <c r="J329" s="28" t="str">
        <f aca="false">IF(OR(F329="",G329=""),"",F329*G329/60)</f>
        <v/>
      </c>
      <c r="K329" s="29" t="str">
        <f aca="false">IF(OR(D329="",D329=0),"",I329/D329)</f>
        <v/>
      </c>
      <c r="L329" s="29" t="str">
        <f aca="false">IF(OR(I329="",J329="",I329=0),"",J329/I329)</f>
        <v/>
      </c>
      <c r="M329" s="29" t="str">
        <f aca="false">IF(OR(G329="",G329=0,H329=""),"",H329/G329)</f>
        <v/>
      </c>
      <c r="N329" s="29" t="str">
        <f aca="false">IF(OR(K329="",L329="",M329=""),"",K329*L329*M329)</f>
        <v/>
      </c>
    </row>
    <row r="330" customFormat="false" ht="15" hidden="false" customHeight="false" outlineLevel="0" collapsed="false">
      <c r="A330" s="25"/>
      <c r="B330" s="26"/>
      <c r="C330" s="26"/>
      <c r="D330" s="27"/>
      <c r="E330" s="27"/>
      <c r="F330" s="27"/>
      <c r="G330" s="27"/>
      <c r="H330" s="27"/>
      <c r="I330" s="28" t="str">
        <f aca="false">IF(D330="","",MAX(D330-E330,0))</f>
        <v/>
      </c>
      <c r="J330" s="28" t="str">
        <f aca="false">IF(OR(F330="",G330=""),"",F330*G330/60)</f>
        <v/>
      </c>
      <c r="K330" s="29" t="str">
        <f aca="false">IF(OR(D330="",D330=0),"",I330/D330)</f>
        <v/>
      </c>
      <c r="L330" s="29" t="str">
        <f aca="false">IF(OR(I330="",J330="",I330=0),"",J330/I330)</f>
        <v/>
      </c>
      <c r="M330" s="29" t="str">
        <f aca="false">IF(OR(G330="",G330=0,H330=""),"",H330/G330)</f>
        <v/>
      </c>
      <c r="N330" s="29" t="str">
        <f aca="false">IF(OR(K330="",L330="",M330=""),"",K330*L330*M330)</f>
        <v/>
      </c>
    </row>
    <row r="331" customFormat="false" ht="15" hidden="false" customHeight="false" outlineLevel="0" collapsed="false">
      <c r="A331" s="25"/>
      <c r="B331" s="26"/>
      <c r="C331" s="26"/>
      <c r="D331" s="27"/>
      <c r="E331" s="27"/>
      <c r="F331" s="27"/>
      <c r="G331" s="27"/>
      <c r="H331" s="27"/>
      <c r="I331" s="28" t="str">
        <f aca="false">IF(D331="","",MAX(D331-E331,0))</f>
        <v/>
      </c>
      <c r="J331" s="28" t="str">
        <f aca="false">IF(OR(F331="",G331=""),"",F331*G331/60)</f>
        <v/>
      </c>
      <c r="K331" s="29" t="str">
        <f aca="false">IF(OR(D331="",D331=0),"",I331/D331)</f>
        <v/>
      </c>
      <c r="L331" s="29" t="str">
        <f aca="false">IF(OR(I331="",J331="",I331=0),"",J331/I331)</f>
        <v/>
      </c>
      <c r="M331" s="29" t="str">
        <f aca="false">IF(OR(G331="",G331=0,H331=""),"",H331/G331)</f>
        <v/>
      </c>
      <c r="N331" s="29" t="str">
        <f aca="false">IF(OR(K331="",L331="",M331=""),"",K331*L331*M331)</f>
        <v/>
      </c>
    </row>
    <row r="332" customFormat="false" ht="15" hidden="false" customHeight="false" outlineLevel="0" collapsed="false">
      <c r="A332" s="25"/>
      <c r="B332" s="26"/>
      <c r="C332" s="26"/>
      <c r="D332" s="27"/>
      <c r="E332" s="27"/>
      <c r="F332" s="27"/>
      <c r="G332" s="27"/>
      <c r="H332" s="27"/>
      <c r="I332" s="28" t="str">
        <f aca="false">IF(D332="","",MAX(D332-E332,0))</f>
        <v/>
      </c>
      <c r="J332" s="28" t="str">
        <f aca="false">IF(OR(F332="",G332=""),"",F332*G332/60)</f>
        <v/>
      </c>
      <c r="K332" s="29" t="str">
        <f aca="false">IF(OR(D332="",D332=0),"",I332/D332)</f>
        <v/>
      </c>
      <c r="L332" s="29" t="str">
        <f aca="false">IF(OR(I332="",J332="",I332=0),"",J332/I332)</f>
        <v/>
      </c>
      <c r="M332" s="29" t="str">
        <f aca="false">IF(OR(G332="",G332=0,H332=""),"",H332/G332)</f>
        <v/>
      </c>
      <c r="N332" s="29" t="str">
        <f aca="false">IF(OR(K332="",L332="",M332=""),"",K332*L332*M332)</f>
        <v/>
      </c>
    </row>
    <row r="333" customFormat="false" ht="15" hidden="false" customHeight="false" outlineLevel="0" collapsed="false">
      <c r="A333" s="25"/>
      <c r="B333" s="26"/>
      <c r="C333" s="26"/>
      <c r="D333" s="27"/>
      <c r="E333" s="27"/>
      <c r="F333" s="27"/>
      <c r="G333" s="27"/>
      <c r="H333" s="27"/>
      <c r="I333" s="28" t="str">
        <f aca="false">IF(D333="","",MAX(D333-E333,0))</f>
        <v/>
      </c>
      <c r="J333" s="28" t="str">
        <f aca="false">IF(OR(F333="",G333=""),"",F333*G333/60)</f>
        <v/>
      </c>
      <c r="K333" s="29" t="str">
        <f aca="false">IF(OR(D333="",D333=0),"",I333/D333)</f>
        <v/>
      </c>
      <c r="L333" s="29" t="str">
        <f aca="false">IF(OR(I333="",J333="",I333=0),"",J333/I333)</f>
        <v/>
      </c>
      <c r="M333" s="29" t="str">
        <f aca="false">IF(OR(G333="",G333=0,H333=""),"",H333/G333)</f>
        <v/>
      </c>
      <c r="N333" s="29" t="str">
        <f aca="false">IF(OR(K333="",L333="",M333=""),"",K333*L333*M333)</f>
        <v/>
      </c>
    </row>
    <row r="334" customFormat="false" ht="15" hidden="false" customHeight="false" outlineLevel="0" collapsed="false">
      <c r="A334" s="25"/>
      <c r="B334" s="26"/>
      <c r="C334" s="26"/>
      <c r="D334" s="27"/>
      <c r="E334" s="27"/>
      <c r="F334" s="27"/>
      <c r="G334" s="27"/>
      <c r="H334" s="27"/>
      <c r="I334" s="28" t="str">
        <f aca="false">IF(D334="","",MAX(D334-E334,0))</f>
        <v/>
      </c>
      <c r="J334" s="28" t="str">
        <f aca="false">IF(OR(F334="",G334=""),"",F334*G334/60)</f>
        <v/>
      </c>
      <c r="K334" s="29" t="str">
        <f aca="false">IF(OR(D334="",D334=0),"",I334/D334)</f>
        <v/>
      </c>
      <c r="L334" s="29" t="str">
        <f aca="false">IF(OR(I334="",J334="",I334=0),"",J334/I334)</f>
        <v/>
      </c>
      <c r="M334" s="29" t="str">
        <f aca="false">IF(OR(G334="",G334=0,H334=""),"",H334/G334)</f>
        <v/>
      </c>
      <c r="N334" s="29" t="str">
        <f aca="false">IF(OR(K334="",L334="",M334=""),"",K334*L334*M334)</f>
        <v/>
      </c>
    </row>
    <row r="335" customFormat="false" ht="15" hidden="false" customHeight="false" outlineLevel="0" collapsed="false">
      <c r="A335" s="25"/>
      <c r="B335" s="26"/>
      <c r="C335" s="26"/>
      <c r="D335" s="27"/>
      <c r="E335" s="27"/>
      <c r="F335" s="27"/>
      <c r="G335" s="27"/>
      <c r="H335" s="27"/>
      <c r="I335" s="28" t="str">
        <f aca="false">IF(D335="","",MAX(D335-E335,0))</f>
        <v/>
      </c>
      <c r="J335" s="28" t="str">
        <f aca="false">IF(OR(F335="",G335=""),"",F335*G335/60)</f>
        <v/>
      </c>
      <c r="K335" s="29" t="str">
        <f aca="false">IF(OR(D335="",D335=0),"",I335/D335)</f>
        <v/>
      </c>
      <c r="L335" s="29" t="str">
        <f aca="false">IF(OR(I335="",J335="",I335=0),"",J335/I335)</f>
        <v/>
      </c>
      <c r="M335" s="29" t="str">
        <f aca="false">IF(OR(G335="",G335=0,H335=""),"",H335/G335)</f>
        <v/>
      </c>
      <c r="N335" s="29" t="str">
        <f aca="false">IF(OR(K335="",L335="",M335=""),"",K335*L335*M335)</f>
        <v/>
      </c>
    </row>
    <row r="336" customFormat="false" ht="15" hidden="false" customHeight="false" outlineLevel="0" collapsed="false">
      <c r="A336" s="25"/>
      <c r="B336" s="26"/>
      <c r="C336" s="26"/>
      <c r="D336" s="27"/>
      <c r="E336" s="27"/>
      <c r="F336" s="27"/>
      <c r="G336" s="27"/>
      <c r="H336" s="27"/>
      <c r="I336" s="28" t="str">
        <f aca="false">IF(D336="","",MAX(D336-E336,0))</f>
        <v/>
      </c>
      <c r="J336" s="28" t="str">
        <f aca="false">IF(OR(F336="",G336=""),"",F336*G336/60)</f>
        <v/>
      </c>
      <c r="K336" s="29" t="str">
        <f aca="false">IF(OR(D336="",D336=0),"",I336/D336)</f>
        <v/>
      </c>
      <c r="L336" s="29" t="str">
        <f aca="false">IF(OR(I336="",J336="",I336=0),"",J336/I336)</f>
        <v/>
      </c>
      <c r="M336" s="29" t="str">
        <f aca="false">IF(OR(G336="",G336=0,H336=""),"",H336/G336)</f>
        <v/>
      </c>
      <c r="N336" s="29" t="str">
        <f aca="false">IF(OR(K336="",L336="",M336=""),"",K336*L336*M336)</f>
        <v/>
      </c>
    </row>
    <row r="337" customFormat="false" ht="15" hidden="false" customHeight="false" outlineLevel="0" collapsed="false">
      <c r="A337" s="25"/>
      <c r="B337" s="26"/>
      <c r="C337" s="26"/>
      <c r="D337" s="27"/>
      <c r="E337" s="27"/>
      <c r="F337" s="27"/>
      <c r="G337" s="27"/>
      <c r="H337" s="27"/>
      <c r="I337" s="28" t="str">
        <f aca="false">IF(D337="","",MAX(D337-E337,0))</f>
        <v/>
      </c>
      <c r="J337" s="28" t="str">
        <f aca="false">IF(OR(F337="",G337=""),"",F337*G337/60)</f>
        <v/>
      </c>
      <c r="K337" s="29" t="str">
        <f aca="false">IF(OR(D337="",D337=0),"",I337/D337)</f>
        <v/>
      </c>
      <c r="L337" s="29" t="str">
        <f aca="false">IF(OR(I337="",J337="",I337=0),"",J337/I337)</f>
        <v/>
      </c>
      <c r="M337" s="29" t="str">
        <f aca="false">IF(OR(G337="",G337=0,H337=""),"",H337/G337)</f>
        <v/>
      </c>
      <c r="N337" s="29" t="str">
        <f aca="false">IF(OR(K337="",L337="",M337=""),"",K337*L337*M337)</f>
        <v/>
      </c>
    </row>
    <row r="338" customFormat="false" ht="15" hidden="false" customHeight="false" outlineLevel="0" collapsed="false">
      <c r="A338" s="25"/>
      <c r="B338" s="26"/>
      <c r="C338" s="26"/>
      <c r="D338" s="27"/>
      <c r="E338" s="27"/>
      <c r="F338" s="27"/>
      <c r="G338" s="27"/>
      <c r="H338" s="27"/>
      <c r="I338" s="28" t="str">
        <f aca="false">IF(D338="","",MAX(D338-E338,0))</f>
        <v/>
      </c>
      <c r="J338" s="28" t="str">
        <f aca="false">IF(OR(F338="",G338=""),"",F338*G338/60)</f>
        <v/>
      </c>
      <c r="K338" s="29" t="str">
        <f aca="false">IF(OR(D338="",D338=0),"",I338/D338)</f>
        <v/>
      </c>
      <c r="L338" s="29" t="str">
        <f aca="false">IF(OR(I338="",J338="",I338=0),"",J338/I338)</f>
        <v/>
      </c>
      <c r="M338" s="29" t="str">
        <f aca="false">IF(OR(G338="",G338=0,H338=""),"",H338/G338)</f>
        <v/>
      </c>
      <c r="N338" s="29" t="str">
        <f aca="false">IF(OR(K338="",L338="",M338=""),"",K338*L338*M338)</f>
        <v/>
      </c>
    </row>
    <row r="339" customFormat="false" ht="15" hidden="false" customHeight="false" outlineLevel="0" collapsed="false">
      <c r="A339" s="25"/>
      <c r="B339" s="26"/>
      <c r="C339" s="26"/>
      <c r="D339" s="27"/>
      <c r="E339" s="27"/>
      <c r="F339" s="27"/>
      <c r="G339" s="27"/>
      <c r="H339" s="27"/>
      <c r="I339" s="28" t="str">
        <f aca="false">IF(D339="","",MAX(D339-E339,0))</f>
        <v/>
      </c>
      <c r="J339" s="28" t="str">
        <f aca="false">IF(OR(F339="",G339=""),"",F339*G339/60)</f>
        <v/>
      </c>
      <c r="K339" s="29" t="str">
        <f aca="false">IF(OR(D339="",D339=0),"",I339/D339)</f>
        <v/>
      </c>
      <c r="L339" s="29" t="str">
        <f aca="false">IF(OR(I339="",J339="",I339=0),"",J339/I339)</f>
        <v/>
      </c>
      <c r="M339" s="29" t="str">
        <f aca="false">IF(OR(G339="",G339=0,H339=""),"",H339/G339)</f>
        <v/>
      </c>
      <c r="N339" s="29" t="str">
        <f aca="false">IF(OR(K339="",L339="",M339=""),"",K339*L339*M339)</f>
        <v/>
      </c>
    </row>
    <row r="340" customFormat="false" ht="15" hidden="false" customHeight="false" outlineLevel="0" collapsed="false">
      <c r="A340" s="25"/>
      <c r="B340" s="26"/>
      <c r="C340" s="26"/>
      <c r="D340" s="27"/>
      <c r="E340" s="27"/>
      <c r="F340" s="27"/>
      <c r="G340" s="27"/>
      <c r="H340" s="27"/>
      <c r="I340" s="28" t="str">
        <f aca="false">IF(D340="","",MAX(D340-E340,0))</f>
        <v/>
      </c>
      <c r="J340" s="28" t="str">
        <f aca="false">IF(OR(F340="",G340=""),"",F340*G340/60)</f>
        <v/>
      </c>
      <c r="K340" s="29" t="str">
        <f aca="false">IF(OR(D340="",D340=0),"",I340/D340)</f>
        <v/>
      </c>
      <c r="L340" s="29" t="str">
        <f aca="false">IF(OR(I340="",J340="",I340=0),"",J340/I340)</f>
        <v/>
      </c>
      <c r="M340" s="29" t="str">
        <f aca="false">IF(OR(G340="",G340=0,H340=""),"",H340/G340)</f>
        <v/>
      </c>
      <c r="N340" s="29" t="str">
        <f aca="false">IF(OR(K340="",L340="",M340=""),"",K340*L340*M340)</f>
        <v/>
      </c>
    </row>
    <row r="341" customFormat="false" ht="15" hidden="false" customHeight="false" outlineLevel="0" collapsed="false">
      <c r="A341" s="25"/>
      <c r="B341" s="26"/>
      <c r="C341" s="26"/>
      <c r="D341" s="27"/>
      <c r="E341" s="27"/>
      <c r="F341" s="27"/>
      <c r="G341" s="27"/>
      <c r="H341" s="27"/>
      <c r="I341" s="28" t="str">
        <f aca="false">IF(D341="","",MAX(D341-E341,0))</f>
        <v/>
      </c>
      <c r="J341" s="28" t="str">
        <f aca="false">IF(OR(F341="",G341=""),"",F341*G341/60)</f>
        <v/>
      </c>
      <c r="K341" s="29" t="str">
        <f aca="false">IF(OR(D341="",D341=0),"",I341/D341)</f>
        <v/>
      </c>
      <c r="L341" s="29" t="str">
        <f aca="false">IF(OR(I341="",J341="",I341=0),"",J341/I341)</f>
        <v/>
      </c>
      <c r="M341" s="29" t="str">
        <f aca="false">IF(OR(G341="",G341=0,H341=""),"",H341/G341)</f>
        <v/>
      </c>
      <c r="N341" s="29" t="str">
        <f aca="false">IF(OR(K341="",L341="",M341=""),"",K341*L341*M341)</f>
        <v/>
      </c>
    </row>
    <row r="342" customFormat="false" ht="15" hidden="false" customHeight="false" outlineLevel="0" collapsed="false">
      <c r="A342" s="25"/>
      <c r="B342" s="26"/>
      <c r="C342" s="26"/>
      <c r="D342" s="27"/>
      <c r="E342" s="27"/>
      <c r="F342" s="27"/>
      <c r="G342" s="27"/>
      <c r="H342" s="27"/>
      <c r="I342" s="28" t="str">
        <f aca="false">IF(D342="","",MAX(D342-E342,0))</f>
        <v/>
      </c>
      <c r="J342" s="28" t="str">
        <f aca="false">IF(OR(F342="",G342=""),"",F342*G342/60)</f>
        <v/>
      </c>
      <c r="K342" s="29" t="str">
        <f aca="false">IF(OR(D342="",D342=0),"",I342/D342)</f>
        <v/>
      </c>
      <c r="L342" s="29" t="str">
        <f aca="false">IF(OR(I342="",J342="",I342=0),"",J342/I342)</f>
        <v/>
      </c>
      <c r="M342" s="29" t="str">
        <f aca="false">IF(OR(G342="",G342=0,H342=""),"",H342/G342)</f>
        <v/>
      </c>
      <c r="N342" s="29" t="str">
        <f aca="false">IF(OR(K342="",L342="",M342=""),"",K342*L342*M342)</f>
        <v/>
      </c>
    </row>
    <row r="343" customFormat="false" ht="15" hidden="false" customHeight="false" outlineLevel="0" collapsed="false">
      <c r="A343" s="25"/>
      <c r="B343" s="26"/>
      <c r="C343" s="26"/>
      <c r="D343" s="27"/>
      <c r="E343" s="27"/>
      <c r="F343" s="27"/>
      <c r="G343" s="27"/>
      <c r="H343" s="27"/>
      <c r="I343" s="28" t="str">
        <f aca="false">IF(D343="","",MAX(D343-E343,0))</f>
        <v/>
      </c>
      <c r="J343" s="28" t="str">
        <f aca="false">IF(OR(F343="",G343=""),"",F343*G343/60)</f>
        <v/>
      </c>
      <c r="K343" s="29" t="str">
        <f aca="false">IF(OR(D343="",D343=0),"",I343/D343)</f>
        <v/>
      </c>
      <c r="L343" s="29" t="str">
        <f aca="false">IF(OR(I343="",J343="",I343=0),"",J343/I343)</f>
        <v/>
      </c>
      <c r="M343" s="29" t="str">
        <f aca="false">IF(OR(G343="",G343=0,H343=""),"",H343/G343)</f>
        <v/>
      </c>
      <c r="N343" s="29" t="str">
        <f aca="false">IF(OR(K343="",L343="",M343=""),"",K343*L343*M343)</f>
        <v/>
      </c>
    </row>
    <row r="344" customFormat="false" ht="15" hidden="false" customHeight="false" outlineLevel="0" collapsed="false">
      <c r="A344" s="25"/>
      <c r="B344" s="26"/>
      <c r="C344" s="26"/>
      <c r="D344" s="27"/>
      <c r="E344" s="27"/>
      <c r="F344" s="27"/>
      <c r="G344" s="27"/>
      <c r="H344" s="27"/>
      <c r="I344" s="28" t="str">
        <f aca="false">IF(D344="","",MAX(D344-E344,0))</f>
        <v/>
      </c>
      <c r="J344" s="28" t="str">
        <f aca="false">IF(OR(F344="",G344=""),"",F344*G344/60)</f>
        <v/>
      </c>
      <c r="K344" s="29" t="str">
        <f aca="false">IF(OR(D344="",D344=0),"",I344/D344)</f>
        <v/>
      </c>
      <c r="L344" s="29" t="str">
        <f aca="false">IF(OR(I344="",J344="",I344=0),"",J344/I344)</f>
        <v/>
      </c>
      <c r="M344" s="29" t="str">
        <f aca="false">IF(OR(G344="",G344=0,H344=""),"",H344/G344)</f>
        <v/>
      </c>
      <c r="N344" s="29" t="str">
        <f aca="false">IF(OR(K344="",L344="",M344=""),"",K344*L344*M344)</f>
        <v/>
      </c>
    </row>
    <row r="345" customFormat="false" ht="15" hidden="false" customHeight="false" outlineLevel="0" collapsed="false">
      <c r="A345" s="25"/>
      <c r="B345" s="26"/>
      <c r="C345" s="26"/>
      <c r="D345" s="27"/>
      <c r="E345" s="27"/>
      <c r="F345" s="27"/>
      <c r="G345" s="27"/>
      <c r="H345" s="27"/>
      <c r="I345" s="28" t="str">
        <f aca="false">IF(D345="","",MAX(D345-E345,0))</f>
        <v/>
      </c>
      <c r="J345" s="28" t="str">
        <f aca="false">IF(OR(F345="",G345=""),"",F345*G345/60)</f>
        <v/>
      </c>
      <c r="K345" s="29" t="str">
        <f aca="false">IF(OR(D345="",D345=0),"",I345/D345)</f>
        <v/>
      </c>
      <c r="L345" s="29" t="str">
        <f aca="false">IF(OR(I345="",J345="",I345=0),"",J345/I345)</f>
        <v/>
      </c>
      <c r="M345" s="29" t="str">
        <f aca="false">IF(OR(G345="",G345=0,H345=""),"",H345/G345)</f>
        <v/>
      </c>
      <c r="N345" s="29" t="str">
        <f aca="false">IF(OR(K345="",L345="",M345=""),"",K345*L345*M345)</f>
        <v/>
      </c>
    </row>
    <row r="346" customFormat="false" ht="15" hidden="false" customHeight="false" outlineLevel="0" collapsed="false">
      <c r="A346" s="25"/>
      <c r="B346" s="26"/>
      <c r="C346" s="26"/>
      <c r="D346" s="27"/>
      <c r="E346" s="27"/>
      <c r="F346" s="27"/>
      <c r="G346" s="27"/>
      <c r="H346" s="27"/>
      <c r="I346" s="28" t="str">
        <f aca="false">IF(D346="","",MAX(D346-E346,0))</f>
        <v/>
      </c>
      <c r="J346" s="28" t="str">
        <f aca="false">IF(OR(F346="",G346=""),"",F346*G346/60)</f>
        <v/>
      </c>
      <c r="K346" s="29" t="str">
        <f aca="false">IF(OR(D346="",D346=0),"",I346/D346)</f>
        <v/>
      </c>
      <c r="L346" s="29" t="str">
        <f aca="false">IF(OR(I346="",J346="",I346=0),"",J346/I346)</f>
        <v/>
      </c>
      <c r="M346" s="29" t="str">
        <f aca="false">IF(OR(G346="",G346=0,H346=""),"",H346/G346)</f>
        <v/>
      </c>
      <c r="N346" s="29" t="str">
        <f aca="false">IF(OR(K346="",L346="",M346=""),"",K346*L346*M346)</f>
        <v/>
      </c>
    </row>
    <row r="347" customFormat="false" ht="15" hidden="false" customHeight="false" outlineLevel="0" collapsed="false">
      <c r="A347" s="25"/>
      <c r="B347" s="26"/>
      <c r="C347" s="26"/>
      <c r="D347" s="27"/>
      <c r="E347" s="27"/>
      <c r="F347" s="27"/>
      <c r="G347" s="27"/>
      <c r="H347" s="27"/>
      <c r="I347" s="28" t="str">
        <f aca="false">IF(D347="","",MAX(D347-E347,0))</f>
        <v/>
      </c>
      <c r="J347" s="28" t="str">
        <f aca="false">IF(OR(F347="",G347=""),"",F347*G347/60)</f>
        <v/>
      </c>
      <c r="K347" s="29" t="str">
        <f aca="false">IF(OR(D347="",D347=0),"",I347/D347)</f>
        <v/>
      </c>
      <c r="L347" s="29" t="str">
        <f aca="false">IF(OR(I347="",J347="",I347=0),"",J347/I347)</f>
        <v/>
      </c>
      <c r="M347" s="29" t="str">
        <f aca="false">IF(OR(G347="",G347=0,H347=""),"",H347/G347)</f>
        <v/>
      </c>
      <c r="N347" s="29" t="str">
        <f aca="false">IF(OR(K347="",L347="",M347=""),"",K347*L347*M347)</f>
        <v/>
      </c>
    </row>
    <row r="348" customFormat="false" ht="15" hidden="false" customHeight="false" outlineLevel="0" collapsed="false">
      <c r="A348" s="25"/>
      <c r="B348" s="26"/>
      <c r="C348" s="26"/>
      <c r="D348" s="27"/>
      <c r="E348" s="27"/>
      <c r="F348" s="27"/>
      <c r="G348" s="27"/>
      <c r="H348" s="27"/>
      <c r="I348" s="28" t="str">
        <f aca="false">IF(D348="","",MAX(D348-E348,0))</f>
        <v/>
      </c>
      <c r="J348" s="28" t="str">
        <f aca="false">IF(OR(F348="",G348=""),"",F348*G348/60)</f>
        <v/>
      </c>
      <c r="K348" s="29" t="str">
        <f aca="false">IF(OR(D348="",D348=0),"",I348/D348)</f>
        <v/>
      </c>
      <c r="L348" s="29" t="str">
        <f aca="false">IF(OR(I348="",J348="",I348=0),"",J348/I348)</f>
        <v/>
      </c>
      <c r="M348" s="29" t="str">
        <f aca="false">IF(OR(G348="",G348=0,H348=""),"",H348/G348)</f>
        <v/>
      </c>
      <c r="N348" s="29" t="str">
        <f aca="false">IF(OR(K348="",L348="",M348=""),"",K348*L348*M348)</f>
        <v/>
      </c>
    </row>
    <row r="349" customFormat="false" ht="15" hidden="false" customHeight="false" outlineLevel="0" collapsed="false">
      <c r="A349" s="25"/>
      <c r="B349" s="26"/>
      <c r="C349" s="26"/>
      <c r="D349" s="27"/>
      <c r="E349" s="27"/>
      <c r="F349" s="27"/>
      <c r="G349" s="27"/>
      <c r="H349" s="27"/>
      <c r="I349" s="28" t="str">
        <f aca="false">IF(D349="","",MAX(D349-E349,0))</f>
        <v/>
      </c>
      <c r="J349" s="28" t="str">
        <f aca="false">IF(OR(F349="",G349=""),"",F349*G349/60)</f>
        <v/>
      </c>
      <c r="K349" s="29" t="str">
        <f aca="false">IF(OR(D349="",D349=0),"",I349/D349)</f>
        <v/>
      </c>
      <c r="L349" s="29" t="str">
        <f aca="false">IF(OR(I349="",J349="",I349=0),"",J349/I349)</f>
        <v/>
      </c>
      <c r="M349" s="29" t="str">
        <f aca="false">IF(OR(G349="",G349=0,H349=""),"",H349/G349)</f>
        <v/>
      </c>
      <c r="N349" s="29" t="str">
        <f aca="false">IF(OR(K349="",L349="",M349=""),"",K349*L349*M349)</f>
        <v/>
      </c>
    </row>
    <row r="350" customFormat="false" ht="15" hidden="false" customHeight="false" outlineLevel="0" collapsed="false">
      <c r="A350" s="25"/>
      <c r="B350" s="26"/>
      <c r="C350" s="26"/>
      <c r="D350" s="27"/>
      <c r="E350" s="27"/>
      <c r="F350" s="27"/>
      <c r="G350" s="27"/>
      <c r="H350" s="27"/>
      <c r="I350" s="28" t="str">
        <f aca="false">IF(D350="","",MAX(D350-E350,0))</f>
        <v/>
      </c>
      <c r="J350" s="28" t="str">
        <f aca="false">IF(OR(F350="",G350=""),"",F350*G350/60)</f>
        <v/>
      </c>
      <c r="K350" s="29" t="str">
        <f aca="false">IF(OR(D350="",D350=0),"",I350/D350)</f>
        <v/>
      </c>
      <c r="L350" s="29" t="str">
        <f aca="false">IF(OR(I350="",J350="",I350=0),"",J350/I350)</f>
        <v/>
      </c>
      <c r="M350" s="29" t="str">
        <f aca="false">IF(OR(G350="",G350=0,H350=""),"",H350/G350)</f>
        <v/>
      </c>
      <c r="N350" s="29" t="str">
        <f aca="false">IF(OR(K350="",L350="",M350=""),"",K350*L350*M350)</f>
        <v/>
      </c>
    </row>
    <row r="351" customFormat="false" ht="15" hidden="false" customHeight="false" outlineLevel="0" collapsed="false">
      <c r="A351" s="25"/>
      <c r="B351" s="26"/>
      <c r="C351" s="26"/>
      <c r="D351" s="27"/>
      <c r="E351" s="27"/>
      <c r="F351" s="27"/>
      <c r="G351" s="27"/>
      <c r="H351" s="27"/>
      <c r="I351" s="28" t="str">
        <f aca="false">IF(D351="","",MAX(D351-E351,0))</f>
        <v/>
      </c>
      <c r="J351" s="28" t="str">
        <f aca="false">IF(OR(F351="",G351=""),"",F351*G351/60)</f>
        <v/>
      </c>
      <c r="K351" s="29" t="str">
        <f aca="false">IF(OR(D351="",D351=0),"",I351/D351)</f>
        <v/>
      </c>
      <c r="L351" s="29" t="str">
        <f aca="false">IF(OR(I351="",J351="",I351=0),"",J351/I351)</f>
        <v/>
      </c>
      <c r="M351" s="29" t="str">
        <f aca="false">IF(OR(G351="",G351=0,H351=""),"",H351/G351)</f>
        <v/>
      </c>
      <c r="N351" s="29" t="str">
        <f aca="false">IF(OR(K351="",L351="",M351=""),"",K351*L351*M351)</f>
        <v/>
      </c>
    </row>
    <row r="352" customFormat="false" ht="15" hidden="false" customHeight="false" outlineLevel="0" collapsed="false">
      <c r="A352" s="25"/>
      <c r="B352" s="26"/>
      <c r="C352" s="26"/>
      <c r="D352" s="27"/>
      <c r="E352" s="27"/>
      <c r="F352" s="27"/>
      <c r="G352" s="27"/>
      <c r="H352" s="27"/>
      <c r="I352" s="28" t="str">
        <f aca="false">IF(D352="","",MAX(D352-E352,0))</f>
        <v/>
      </c>
      <c r="J352" s="28" t="str">
        <f aca="false">IF(OR(F352="",G352=""),"",F352*G352/60)</f>
        <v/>
      </c>
      <c r="K352" s="29" t="str">
        <f aca="false">IF(OR(D352="",D352=0),"",I352/D352)</f>
        <v/>
      </c>
      <c r="L352" s="29" t="str">
        <f aca="false">IF(OR(I352="",J352="",I352=0),"",J352/I352)</f>
        <v/>
      </c>
      <c r="M352" s="29" t="str">
        <f aca="false">IF(OR(G352="",G352=0,H352=""),"",H352/G352)</f>
        <v/>
      </c>
      <c r="N352" s="29" t="str">
        <f aca="false">IF(OR(K352="",L352="",M352=""),"",K352*L352*M352)</f>
        <v/>
      </c>
    </row>
    <row r="353" customFormat="false" ht="15" hidden="false" customHeight="false" outlineLevel="0" collapsed="false">
      <c r="A353" s="25"/>
      <c r="B353" s="26"/>
      <c r="C353" s="26"/>
      <c r="D353" s="27"/>
      <c r="E353" s="27"/>
      <c r="F353" s="27"/>
      <c r="G353" s="27"/>
      <c r="H353" s="27"/>
      <c r="I353" s="28" t="str">
        <f aca="false">IF(D353="","",MAX(D353-E353,0))</f>
        <v/>
      </c>
      <c r="J353" s="28" t="str">
        <f aca="false">IF(OR(F353="",G353=""),"",F353*G353/60)</f>
        <v/>
      </c>
      <c r="K353" s="29" t="str">
        <f aca="false">IF(OR(D353="",D353=0),"",I353/D353)</f>
        <v/>
      </c>
      <c r="L353" s="29" t="str">
        <f aca="false">IF(OR(I353="",J353="",I353=0),"",J353/I353)</f>
        <v/>
      </c>
      <c r="M353" s="29" t="str">
        <f aca="false">IF(OR(G353="",G353=0,H353=""),"",H353/G353)</f>
        <v/>
      </c>
      <c r="N353" s="29" t="str">
        <f aca="false">IF(OR(K353="",L353="",M353=""),"",K353*L353*M353)</f>
        <v/>
      </c>
    </row>
    <row r="354" customFormat="false" ht="15" hidden="false" customHeight="false" outlineLevel="0" collapsed="false">
      <c r="A354" s="25"/>
      <c r="B354" s="26"/>
      <c r="C354" s="26"/>
      <c r="D354" s="27"/>
      <c r="E354" s="27"/>
      <c r="F354" s="27"/>
      <c r="G354" s="27"/>
      <c r="H354" s="27"/>
      <c r="I354" s="28" t="str">
        <f aca="false">IF(D354="","",MAX(D354-E354,0))</f>
        <v/>
      </c>
      <c r="J354" s="28" t="str">
        <f aca="false">IF(OR(F354="",G354=""),"",F354*G354/60)</f>
        <v/>
      </c>
      <c r="K354" s="29" t="str">
        <f aca="false">IF(OR(D354="",D354=0),"",I354/D354)</f>
        <v/>
      </c>
      <c r="L354" s="29" t="str">
        <f aca="false">IF(OR(I354="",J354="",I354=0),"",J354/I354)</f>
        <v/>
      </c>
      <c r="M354" s="29" t="str">
        <f aca="false">IF(OR(G354="",G354=0,H354=""),"",H354/G354)</f>
        <v/>
      </c>
      <c r="N354" s="29" t="str">
        <f aca="false">IF(OR(K354="",L354="",M354=""),"",K354*L354*M354)</f>
        <v/>
      </c>
    </row>
    <row r="355" customFormat="false" ht="15" hidden="false" customHeight="false" outlineLevel="0" collapsed="false">
      <c r="A355" s="25"/>
      <c r="B355" s="26"/>
      <c r="C355" s="26"/>
      <c r="D355" s="27"/>
      <c r="E355" s="27"/>
      <c r="F355" s="27"/>
      <c r="G355" s="27"/>
      <c r="H355" s="27"/>
      <c r="I355" s="28" t="str">
        <f aca="false">IF(D355="","",MAX(D355-E355,0))</f>
        <v/>
      </c>
      <c r="J355" s="28" t="str">
        <f aca="false">IF(OR(F355="",G355=""),"",F355*G355/60)</f>
        <v/>
      </c>
      <c r="K355" s="29" t="str">
        <f aca="false">IF(OR(D355="",D355=0),"",I355/D355)</f>
        <v/>
      </c>
      <c r="L355" s="29" t="str">
        <f aca="false">IF(OR(I355="",J355="",I355=0),"",J355/I355)</f>
        <v/>
      </c>
      <c r="M355" s="29" t="str">
        <f aca="false">IF(OR(G355="",G355=0,H355=""),"",H355/G355)</f>
        <v/>
      </c>
      <c r="N355" s="29" t="str">
        <f aca="false">IF(OR(K355="",L355="",M355=""),"",K355*L355*M355)</f>
        <v/>
      </c>
    </row>
    <row r="356" customFormat="false" ht="15" hidden="false" customHeight="false" outlineLevel="0" collapsed="false">
      <c r="A356" s="25"/>
      <c r="B356" s="26"/>
      <c r="C356" s="26"/>
      <c r="D356" s="27"/>
      <c r="E356" s="27"/>
      <c r="F356" s="27"/>
      <c r="G356" s="27"/>
      <c r="H356" s="27"/>
      <c r="I356" s="28" t="str">
        <f aca="false">IF(D356="","",MAX(D356-E356,0))</f>
        <v/>
      </c>
      <c r="J356" s="28" t="str">
        <f aca="false">IF(OR(F356="",G356=""),"",F356*G356/60)</f>
        <v/>
      </c>
      <c r="K356" s="29" t="str">
        <f aca="false">IF(OR(D356="",D356=0),"",I356/D356)</f>
        <v/>
      </c>
      <c r="L356" s="29" t="str">
        <f aca="false">IF(OR(I356="",J356="",I356=0),"",J356/I356)</f>
        <v/>
      </c>
      <c r="M356" s="29" t="str">
        <f aca="false">IF(OR(G356="",G356=0,H356=""),"",H356/G356)</f>
        <v/>
      </c>
      <c r="N356" s="29" t="str">
        <f aca="false">IF(OR(K356="",L356="",M356=""),"",K356*L356*M356)</f>
        <v/>
      </c>
    </row>
    <row r="357" customFormat="false" ht="15" hidden="false" customHeight="false" outlineLevel="0" collapsed="false">
      <c r="A357" s="25"/>
      <c r="B357" s="26"/>
      <c r="C357" s="26"/>
      <c r="D357" s="27"/>
      <c r="E357" s="27"/>
      <c r="F357" s="27"/>
      <c r="G357" s="27"/>
      <c r="H357" s="27"/>
      <c r="I357" s="28" t="str">
        <f aca="false">IF(D357="","",MAX(D357-E357,0))</f>
        <v/>
      </c>
      <c r="J357" s="28" t="str">
        <f aca="false">IF(OR(F357="",G357=""),"",F357*G357/60)</f>
        <v/>
      </c>
      <c r="K357" s="29" t="str">
        <f aca="false">IF(OR(D357="",D357=0),"",I357/D357)</f>
        <v/>
      </c>
      <c r="L357" s="29" t="str">
        <f aca="false">IF(OR(I357="",J357="",I357=0),"",J357/I357)</f>
        <v/>
      </c>
      <c r="M357" s="29" t="str">
        <f aca="false">IF(OR(G357="",G357=0,H357=""),"",H357/G357)</f>
        <v/>
      </c>
      <c r="N357" s="29" t="str">
        <f aca="false">IF(OR(K357="",L357="",M357=""),"",K357*L357*M357)</f>
        <v/>
      </c>
    </row>
    <row r="358" customFormat="false" ht="15" hidden="false" customHeight="false" outlineLevel="0" collapsed="false">
      <c r="A358" s="25"/>
      <c r="B358" s="26"/>
      <c r="C358" s="26"/>
      <c r="D358" s="27"/>
      <c r="E358" s="27"/>
      <c r="F358" s="27"/>
      <c r="G358" s="27"/>
      <c r="H358" s="27"/>
      <c r="I358" s="28" t="str">
        <f aca="false">IF(D358="","",MAX(D358-E358,0))</f>
        <v/>
      </c>
      <c r="J358" s="28" t="str">
        <f aca="false">IF(OR(F358="",G358=""),"",F358*G358/60)</f>
        <v/>
      </c>
      <c r="K358" s="29" t="str">
        <f aca="false">IF(OR(D358="",D358=0),"",I358/D358)</f>
        <v/>
      </c>
      <c r="L358" s="29" t="str">
        <f aca="false">IF(OR(I358="",J358="",I358=0),"",J358/I358)</f>
        <v/>
      </c>
      <c r="M358" s="29" t="str">
        <f aca="false">IF(OR(G358="",G358=0,H358=""),"",H358/G358)</f>
        <v/>
      </c>
      <c r="N358" s="29" t="str">
        <f aca="false">IF(OR(K358="",L358="",M358=""),"",K358*L358*M358)</f>
        <v/>
      </c>
    </row>
    <row r="359" customFormat="false" ht="15" hidden="false" customHeight="false" outlineLevel="0" collapsed="false">
      <c r="A359" s="25"/>
      <c r="B359" s="26"/>
      <c r="C359" s="26"/>
      <c r="D359" s="27"/>
      <c r="E359" s="27"/>
      <c r="F359" s="27"/>
      <c r="G359" s="27"/>
      <c r="H359" s="27"/>
      <c r="I359" s="28" t="str">
        <f aca="false">IF(D359="","",MAX(D359-E359,0))</f>
        <v/>
      </c>
      <c r="J359" s="28" t="str">
        <f aca="false">IF(OR(F359="",G359=""),"",F359*G359/60)</f>
        <v/>
      </c>
      <c r="K359" s="29" t="str">
        <f aca="false">IF(OR(D359="",D359=0),"",I359/D359)</f>
        <v/>
      </c>
      <c r="L359" s="29" t="str">
        <f aca="false">IF(OR(I359="",J359="",I359=0),"",J359/I359)</f>
        <v/>
      </c>
      <c r="M359" s="29" t="str">
        <f aca="false">IF(OR(G359="",G359=0,H359=""),"",H359/G359)</f>
        <v/>
      </c>
      <c r="N359" s="29" t="str">
        <f aca="false">IF(OR(K359="",L359="",M359=""),"",K359*L359*M359)</f>
        <v/>
      </c>
    </row>
    <row r="360" customFormat="false" ht="15" hidden="false" customHeight="false" outlineLevel="0" collapsed="false">
      <c r="A360" s="25"/>
      <c r="B360" s="26"/>
      <c r="C360" s="26"/>
      <c r="D360" s="27"/>
      <c r="E360" s="27"/>
      <c r="F360" s="27"/>
      <c r="G360" s="27"/>
      <c r="H360" s="27"/>
      <c r="I360" s="28" t="str">
        <f aca="false">IF(D360="","",MAX(D360-E360,0))</f>
        <v/>
      </c>
      <c r="J360" s="28" t="str">
        <f aca="false">IF(OR(F360="",G360=""),"",F360*G360/60)</f>
        <v/>
      </c>
      <c r="K360" s="29" t="str">
        <f aca="false">IF(OR(D360="",D360=0),"",I360/D360)</f>
        <v/>
      </c>
      <c r="L360" s="29" t="str">
        <f aca="false">IF(OR(I360="",J360="",I360=0),"",J360/I360)</f>
        <v/>
      </c>
      <c r="M360" s="29" t="str">
        <f aca="false">IF(OR(G360="",G360=0,H360=""),"",H360/G360)</f>
        <v/>
      </c>
      <c r="N360" s="29" t="str">
        <f aca="false">IF(OR(K360="",L360="",M360=""),"",K360*L360*M360)</f>
        <v/>
      </c>
    </row>
    <row r="361" customFormat="false" ht="15" hidden="false" customHeight="false" outlineLevel="0" collapsed="false">
      <c r="A361" s="25"/>
      <c r="B361" s="26"/>
      <c r="C361" s="26"/>
      <c r="D361" s="27"/>
      <c r="E361" s="27"/>
      <c r="F361" s="27"/>
      <c r="G361" s="27"/>
      <c r="H361" s="27"/>
      <c r="I361" s="28" t="str">
        <f aca="false">IF(D361="","",MAX(D361-E361,0))</f>
        <v/>
      </c>
      <c r="J361" s="28" t="str">
        <f aca="false">IF(OR(F361="",G361=""),"",F361*G361/60)</f>
        <v/>
      </c>
      <c r="K361" s="29" t="str">
        <f aca="false">IF(OR(D361="",D361=0),"",I361/D361)</f>
        <v/>
      </c>
      <c r="L361" s="29" t="str">
        <f aca="false">IF(OR(I361="",J361="",I361=0),"",J361/I361)</f>
        <v/>
      </c>
      <c r="M361" s="29" t="str">
        <f aca="false">IF(OR(G361="",G361=0,H361=""),"",H361/G361)</f>
        <v/>
      </c>
      <c r="N361" s="29" t="str">
        <f aca="false">IF(OR(K361="",L361="",M361=""),"",K361*L361*M361)</f>
        <v/>
      </c>
    </row>
    <row r="362" customFormat="false" ht="15" hidden="false" customHeight="false" outlineLevel="0" collapsed="false">
      <c r="A362" s="25"/>
      <c r="B362" s="26"/>
      <c r="C362" s="26"/>
      <c r="D362" s="27"/>
      <c r="E362" s="27"/>
      <c r="F362" s="27"/>
      <c r="G362" s="27"/>
      <c r="H362" s="27"/>
      <c r="I362" s="28" t="str">
        <f aca="false">IF(D362="","",MAX(D362-E362,0))</f>
        <v/>
      </c>
      <c r="J362" s="28" t="str">
        <f aca="false">IF(OR(F362="",G362=""),"",F362*G362/60)</f>
        <v/>
      </c>
      <c r="K362" s="29" t="str">
        <f aca="false">IF(OR(D362="",D362=0),"",I362/D362)</f>
        <v/>
      </c>
      <c r="L362" s="29" t="str">
        <f aca="false">IF(OR(I362="",J362="",I362=0),"",J362/I362)</f>
        <v/>
      </c>
      <c r="M362" s="29" t="str">
        <f aca="false">IF(OR(G362="",G362=0,H362=""),"",H362/G362)</f>
        <v/>
      </c>
      <c r="N362" s="29" t="str">
        <f aca="false">IF(OR(K362="",L362="",M362=""),"",K362*L362*M362)</f>
        <v/>
      </c>
    </row>
    <row r="363" customFormat="false" ht="15" hidden="false" customHeight="false" outlineLevel="0" collapsed="false">
      <c r="A363" s="25"/>
      <c r="B363" s="26"/>
      <c r="C363" s="26"/>
      <c r="D363" s="27"/>
      <c r="E363" s="27"/>
      <c r="F363" s="27"/>
      <c r="G363" s="27"/>
      <c r="H363" s="27"/>
      <c r="I363" s="28" t="str">
        <f aca="false">IF(D363="","",MAX(D363-E363,0))</f>
        <v/>
      </c>
      <c r="J363" s="28" t="str">
        <f aca="false">IF(OR(F363="",G363=""),"",F363*G363/60)</f>
        <v/>
      </c>
      <c r="K363" s="29" t="str">
        <f aca="false">IF(OR(D363="",D363=0),"",I363/D363)</f>
        <v/>
      </c>
      <c r="L363" s="29" t="str">
        <f aca="false">IF(OR(I363="",J363="",I363=0),"",J363/I363)</f>
        <v/>
      </c>
      <c r="M363" s="29" t="str">
        <f aca="false">IF(OR(G363="",G363=0,H363=""),"",H363/G363)</f>
        <v/>
      </c>
      <c r="N363" s="29" t="str">
        <f aca="false">IF(OR(K363="",L363="",M363=""),"",K363*L363*M363)</f>
        <v/>
      </c>
    </row>
    <row r="364" customFormat="false" ht="15" hidden="false" customHeight="false" outlineLevel="0" collapsed="false">
      <c r="A364" s="25"/>
      <c r="B364" s="26"/>
      <c r="C364" s="26"/>
      <c r="D364" s="27"/>
      <c r="E364" s="27"/>
      <c r="F364" s="27"/>
      <c r="G364" s="27"/>
      <c r="H364" s="27"/>
      <c r="I364" s="28" t="str">
        <f aca="false">IF(D364="","",MAX(D364-E364,0))</f>
        <v/>
      </c>
      <c r="J364" s="28" t="str">
        <f aca="false">IF(OR(F364="",G364=""),"",F364*G364/60)</f>
        <v/>
      </c>
      <c r="K364" s="29" t="str">
        <f aca="false">IF(OR(D364="",D364=0),"",I364/D364)</f>
        <v/>
      </c>
      <c r="L364" s="29" t="str">
        <f aca="false">IF(OR(I364="",J364="",I364=0),"",J364/I364)</f>
        <v/>
      </c>
      <c r="M364" s="29" t="str">
        <f aca="false">IF(OR(G364="",G364=0,H364=""),"",H364/G364)</f>
        <v/>
      </c>
      <c r="N364" s="29" t="str">
        <f aca="false">IF(OR(K364="",L364="",M364=""),"",K364*L364*M364)</f>
        <v/>
      </c>
    </row>
    <row r="365" customFormat="false" ht="15" hidden="false" customHeight="false" outlineLevel="0" collapsed="false">
      <c r="A365" s="25"/>
      <c r="B365" s="26"/>
      <c r="C365" s="26"/>
      <c r="D365" s="27"/>
      <c r="E365" s="27"/>
      <c r="F365" s="27"/>
      <c r="G365" s="27"/>
      <c r="H365" s="27"/>
      <c r="I365" s="28" t="str">
        <f aca="false">IF(D365="","",MAX(D365-E365,0))</f>
        <v/>
      </c>
      <c r="J365" s="28" t="str">
        <f aca="false">IF(OR(F365="",G365=""),"",F365*G365/60)</f>
        <v/>
      </c>
      <c r="K365" s="29" t="str">
        <f aca="false">IF(OR(D365="",D365=0),"",I365/D365)</f>
        <v/>
      </c>
      <c r="L365" s="29" t="str">
        <f aca="false">IF(OR(I365="",J365="",I365=0),"",J365/I365)</f>
        <v/>
      </c>
      <c r="M365" s="29" t="str">
        <f aca="false">IF(OR(G365="",G365=0,H365=""),"",H365/G365)</f>
        <v/>
      </c>
      <c r="N365" s="29" t="str">
        <f aca="false">IF(OR(K365="",L365="",M365=""),"",K365*L365*M365)</f>
        <v/>
      </c>
    </row>
    <row r="366" customFormat="false" ht="15" hidden="false" customHeight="false" outlineLevel="0" collapsed="false">
      <c r="A366" s="25"/>
      <c r="B366" s="26"/>
      <c r="C366" s="26"/>
      <c r="D366" s="27"/>
      <c r="E366" s="27"/>
      <c r="F366" s="27"/>
      <c r="G366" s="27"/>
      <c r="H366" s="27"/>
      <c r="I366" s="28" t="str">
        <f aca="false">IF(D366="","",MAX(D366-E366,0))</f>
        <v/>
      </c>
      <c r="J366" s="28" t="str">
        <f aca="false">IF(OR(F366="",G366=""),"",F366*G366/60)</f>
        <v/>
      </c>
      <c r="K366" s="29" t="str">
        <f aca="false">IF(OR(D366="",D366=0),"",I366/D366)</f>
        <v/>
      </c>
      <c r="L366" s="29" t="str">
        <f aca="false">IF(OR(I366="",J366="",I366=0),"",J366/I366)</f>
        <v/>
      </c>
      <c r="M366" s="29" t="str">
        <f aca="false">IF(OR(G366="",G366=0,H366=""),"",H366/G366)</f>
        <v/>
      </c>
      <c r="N366" s="29" t="str">
        <f aca="false">IF(OR(K366="",L366="",M366=""),"",K366*L366*M366)</f>
        <v/>
      </c>
    </row>
    <row r="367" customFormat="false" ht="15" hidden="false" customHeight="false" outlineLevel="0" collapsed="false">
      <c r="A367" s="25"/>
      <c r="B367" s="26"/>
      <c r="C367" s="26"/>
      <c r="D367" s="27"/>
      <c r="E367" s="27"/>
      <c r="F367" s="27"/>
      <c r="G367" s="27"/>
      <c r="H367" s="27"/>
      <c r="I367" s="28" t="str">
        <f aca="false">IF(D367="","",MAX(D367-E367,0))</f>
        <v/>
      </c>
      <c r="J367" s="28" t="str">
        <f aca="false">IF(OR(F367="",G367=""),"",F367*G367/60)</f>
        <v/>
      </c>
      <c r="K367" s="29" t="str">
        <f aca="false">IF(OR(D367="",D367=0),"",I367/D367)</f>
        <v/>
      </c>
      <c r="L367" s="29" t="str">
        <f aca="false">IF(OR(I367="",J367="",I367=0),"",J367/I367)</f>
        <v/>
      </c>
      <c r="M367" s="29" t="str">
        <f aca="false">IF(OR(G367="",G367=0,H367=""),"",H367/G367)</f>
        <v/>
      </c>
      <c r="N367" s="29" t="str">
        <f aca="false">IF(OR(K367="",L367="",M367=""),"",K367*L367*M367)</f>
        <v/>
      </c>
    </row>
    <row r="368" customFormat="false" ht="15" hidden="false" customHeight="false" outlineLevel="0" collapsed="false">
      <c r="A368" s="25"/>
      <c r="B368" s="26"/>
      <c r="C368" s="26"/>
      <c r="D368" s="27"/>
      <c r="E368" s="27"/>
      <c r="F368" s="27"/>
      <c r="G368" s="27"/>
      <c r="H368" s="27"/>
      <c r="I368" s="28" t="str">
        <f aca="false">IF(D368="","",MAX(D368-E368,0))</f>
        <v/>
      </c>
      <c r="J368" s="28" t="str">
        <f aca="false">IF(OR(F368="",G368=""),"",F368*G368/60)</f>
        <v/>
      </c>
      <c r="K368" s="29" t="str">
        <f aca="false">IF(OR(D368="",D368=0),"",I368/D368)</f>
        <v/>
      </c>
      <c r="L368" s="29" t="str">
        <f aca="false">IF(OR(I368="",J368="",I368=0),"",J368/I368)</f>
        <v/>
      </c>
      <c r="M368" s="29" t="str">
        <f aca="false">IF(OR(G368="",G368=0,H368=""),"",H368/G368)</f>
        <v/>
      </c>
      <c r="N368" s="29" t="str">
        <f aca="false">IF(OR(K368="",L368="",M368=""),"",K368*L368*M368)</f>
        <v/>
      </c>
    </row>
    <row r="369" customFormat="false" ht="15" hidden="false" customHeight="false" outlineLevel="0" collapsed="false">
      <c r="A369" s="25"/>
      <c r="B369" s="26"/>
      <c r="C369" s="26"/>
      <c r="D369" s="27"/>
      <c r="E369" s="27"/>
      <c r="F369" s="27"/>
      <c r="G369" s="27"/>
      <c r="H369" s="27"/>
      <c r="I369" s="28" t="str">
        <f aca="false">IF(D369="","",MAX(D369-E369,0))</f>
        <v/>
      </c>
      <c r="J369" s="28" t="str">
        <f aca="false">IF(OR(F369="",G369=""),"",F369*G369/60)</f>
        <v/>
      </c>
      <c r="K369" s="29" t="str">
        <f aca="false">IF(OR(D369="",D369=0),"",I369/D369)</f>
        <v/>
      </c>
      <c r="L369" s="29" t="str">
        <f aca="false">IF(OR(I369="",J369="",I369=0),"",J369/I369)</f>
        <v/>
      </c>
      <c r="M369" s="29" t="str">
        <f aca="false">IF(OR(G369="",G369=0,H369=""),"",H369/G369)</f>
        <v/>
      </c>
      <c r="N369" s="29" t="str">
        <f aca="false">IF(OR(K369="",L369="",M369=""),"",K369*L369*M369)</f>
        <v/>
      </c>
    </row>
    <row r="370" customFormat="false" ht="15" hidden="false" customHeight="false" outlineLevel="0" collapsed="false">
      <c r="A370" s="25"/>
      <c r="B370" s="26"/>
      <c r="C370" s="26"/>
      <c r="D370" s="27"/>
      <c r="E370" s="27"/>
      <c r="F370" s="27"/>
      <c r="G370" s="27"/>
      <c r="H370" s="27"/>
      <c r="I370" s="28" t="str">
        <f aca="false">IF(D370="","",MAX(D370-E370,0))</f>
        <v/>
      </c>
      <c r="J370" s="28" t="str">
        <f aca="false">IF(OR(F370="",G370=""),"",F370*G370/60)</f>
        <v/>
      </c>
      <c r="K370" s="29" t="str">
        <f aca="false">IF(OR(D370="",D370=0),"",I370/D370)</f>
        <v/>
      </c>
      <c r="L370" s="29" t="str">
        <f aca="false">IF(OR(I370="",J370="",I370=0),"",J370/I370)</f>
        <v/>
      </c>
      <c r="M370" s="29" t="str">
        <f aca="false">IF(OR(G370="",G370=0,H370=""),"",H370/G370)</f>
        <v/>
      </c>
      <c r="N370" s="29" t="str">
        <f aca="false">IF(OR(K370="",L370="",M370=""),"",K370*L370*M370)</f>
        <v/>
      </c>
    </row>
    <row r="371" customFormat="false" ht="15" hidden="false" customHeight="false" outlineLevel="0" collapsed="false">
      <c r="A371" s="25"/>
      <c r="B371" s="26"/>
      <c r="C371" s="26"/>
      <c r="D371" s="27"/>
      <c r="E371" s="27"/>
      <c r="F371" s="27"/>
      <c r="G371" s="27"/>
      <c r="H371" s="27"/>
      <c r="I371" s="28" t="str">
        <f aca="false">IF(D371="","",MAX(D371-E371,0))</f>
        <v/>
      </c>
      <c r="J371" s="28" t="str">
        <f aca="false">IF(OR(F371="",G371=""),"",F371*G371/60)</f>
        <v/>
      </c>
      <c r="K371" s="29" t="str">
        <f aca="false">IF(OR(D371="",D371=0),"",I371/D371)</f>
        <v/>
      </c>
      <c r="L371" s="29" t="str">
        <f aca="false">IF(OR(I371="",J371="",I371=0),"",J371/I371)</f>
        <v/>
      </c>
      <c r="M371" s="29" t="str">
        <f aca="false">IF(OR(G371="",G371=0,H371=""),"",H371/G371)</f>
        <v/>
      </c>
      <c r="N371" s="29" t="str">
        <f aca="false">IF(OR(K371="",L371="",M371=""),"",K371*L371*M371)</f>
        <v/>
      </c>
    </row>
    <row r="372" customFormat="false" ht="15" hidden="false" customHeight="false" outlineLevel="0" collapsed="false">
      <c r="A372" s="25"/>
      <c r="B372" s="26"/>
      <c r="C372" s="26"/>
      <c r="D372" s="27"/>
      <c r="E372" s="27"/>
      <c r="F372" s="27"/>
      <c r="G372" s="27"/>
      <c r="H372" s="27"/>
      <c r="I372" s="28" t="str">
        <f aca="false">IF(D372="","",MAX(D372-E372,0))</f>
        <v/>
      </c>
      <c r="J372" s="28" t="str">
        <f aca="false">IF(OR(F372="",G372=""),"",F372*G372/60)</f>
        <v/>
      </c>
      <c r="K372" s="29" t="str">
        <f aca="false">IF(OR(D372="",D372=0),"",I372/D372)</f>
        <v/>
      </c>
      <c r="L372" s="29" t="str">
        <f aca="false">IF(OR(I372="",J372="",I372=0),"",J372/I372)</f>
        <v/>
      </c>
      <c r="M372" s="29" t="str">
        <f aca="false">IF(OR(G372="",G372=0,H372=""),"",H372/G372)</f>
        <v/>
      </c>
      <c r="N372" s="29" t="str">
        <f aca="false">IF(OR(K372="",L372="",M372=""),"",K372*L372*M372)</f>
        <v/>
      </c>
    </row>
    <row r="373" customFormat="false" ht="15" hidden="false" customHeight="false" outlineLevel="0" collapsed="false">
      <c r="A373" s="25"/>
      <c r="B373" s="26"/>
      <c r="C373" s="26"/>
      <c r="D373" s="27"/>
      <c r="E373" s="27"/>
      <c r="F373" s="27"/>
      <c r="G373" s="27"/>
      <c r="H373" s="27"/>
      <c r="I373" s="28" t="str">
        <f aca="false">IF(D373="","",MAX(D373-E373,0))</f>
        <v/>
      </c>
      <c r="J373" s="28" t="str">
        <f aca="false">IF(OR(F373="",G373=""),"",F373*G373/60)</f>
        <v/>
      </c>
      <c r="K373" s="29" t="str">
        <f aca="false">IF(OR(D373="",D373=0),"",I373/D373)</f>
        <v/>
      </c>
      <c r="L373" s="29" t="str">
        <f aca="false">IF(OR(I373="",J373="",I373=0),"",J373/I373)</f>
        <v/>
      </c>
      <c r="M373" s="29" t="str">
        <f aca="false">IF(OR(G373="",G373=0,H373=""),"",H373/G373)</f>
        <v/>
      </c>
      <c r="N373" s="29" t="str">
        <f aca="false">IF(OR(K373="",L373="",M373=""),"",K373*L373*M373)</f>
        <v/>
      </c>
    </row>
    <row r="374" customFormat="false" ht="15" hidden="false" customHeight="false" outlineLevel="0" collapsed="false">
      <c r="A374" s="25"/>
      <c r="B374" s="26"/>
      <c r="C374" s="26"/>
      <c r="D374" s="27"/>
      <c r="E374" s="27"/>
      <c r="F374" s="27"/>
      <c r="G374" s="27"/>
      <c r="H374" s="27"/>
      <c r="I374" s="28" t="str">
        <f aca="false">IF(D374="","",MAX(D374-E374,0))</f>
        <v/>
      </c>
      <c r="J374" s="28" t="str">
        <f aca="false">IF(OR(F374="",G374=""),"",F374*G374/60)</f>
        <v/>
      </c>
      <c r="K374" s="29" t="str">
        <f aca="false">IF(OR(D374="",D374=0),"",I374/D374)</f>
        <v/>
      </c>
      <c r="L374" s="29" t="str">
        <f aca="false">IF(OR(I374="",J374="",I374=0),"",J374/I374)</f>
        <v/>
      </c>
      <c r="M374" s="29" t="str">
        <f aca="false">IF(OR(G374="",G374=0,H374=""),"",H374/G374)</f>
        <v/>
      </c>
      <c r="N374" s="29" t="str">
        <f aca="false">IF(OR(K374="",L374="",M374=""),"",K374*L374*M374)</f>
        <v/>
      </c>
    </row>
    <row r="375" customFormat="false" ht="15" hidden="false" customHeight="false" outlineLevel="0" collapsed="false">
      <c r="A375" s="25"/>
      <c r="B375" s="26"/>
      <c r="C375" s="26"/>
      <c r="D375" s="27"/>
      <c r="E375" s="27"/>
      <c r="F375" s="27"/>
      <c r="G375" s="27"/>
      <c r="H375" s="27"/>
      <c r="I375" s="28" t="str">
        <f aca="false">IF(D375="","",MAX(D375-E375,0))</f>
        <v/>
      </c>
      <c r="J375" s="28" t="str">
        <f aca="false">IF(OR(F375="",G375=""),"",F375*G375/60)</f>
        <v/>
      </c>
      <c r="K375" s="29" t="str">
        <f aca="false">IF(OR(D375="",D375=0),"",I375/D375)</f>
        <v/>
      </c>
      <c r="L375" s="29" t="str">
        <f aca="false">IF(OR(I375="",J375="",I375=0),"",J375/I375)</f>
        <v/>
      </c>
      <c r="M375" s="29" t="str">
        <f aca="false">IF(OR(G375="",G375=0,H375=""),"",H375/G375)</f>
        <v/>
      </c>
      <c r="N375" s="29" t="str">
        <f aca="false">IF(OR(K375="",L375="",M375=""),"",K375*L375*M375)</f>
        <v/>
      </c>
    </row>
    <row r="376" customFormat="false" ht="15" hidden="false" customHeight="false" outlineLevel="0" collapsed="false">
      <c r="A376" s="25"/>
      <c r="B376" s="26"/>
      <c r="C376" s="26"/>
      <c r="D376" s="27"/>
      <c r="E376" s="27"/>
      <c r="F376" s="27"/>
      <c r="G376" s="27"/>
      <c r="H376" s="27"/>
      <c r="I376" s="28" t="str">
        <f aca="false">IF(D376="","",MAX(D376-E376,0))</f>
        <v/>
      </c>
      <c r="J376" s="28" t="str">
        <f aca="false">IF(OR(F376="",G376=""),"",F376*G376/60)</f>
        <v/>
      </c>
      <c r="K376" s="29" t="str">
        <f aca="false">IF(OR(D376="",D376=0),"",I376/D376)</f>
        <v/>
      </c>
      <c r="L376" s="29" t="str">
        <f aca="false">IF(OR(I376="",J376="",I376=0),"",J376/I376)</f>
        <v/>
      </c>
      <c r="M376" s="29" t="str">
        <f aca="false">IF(OR(G376="",G376=0,H376=""),"",H376/G376)</f>
        <v/>
      </c>
      <c r="N376" s="29" t="str">
        <f aca="false">IF(OR(K376="",L376="",M376=""),"",K376*L376*M376)</f>
        <v/>
      </c>
    </row>
    <row r="377" customFormat="false" ht="15" hidden="false" customHeight="false" outlineLevel="0" collapsed="false">
      <c r="A377" s="25"/>
      <c r="B377" s="26"/>
      <c r="C377" s="26"/>
      <c r="D377" s="27"/>
      <c r="E377" s="27"/>
      <c r="F377" s="27"/>
      <c r="G377" s="27"/>
      <c r="H377" s="27"/>
      <c r="I377" s="28" t="str">
        <f aca="false">IF(D377="","",MAX(D377-E377,0))</f>
        <v/>
      </c>
      <c r="J377" s="28" t="str">
        <f aca="false">IF(OR(F377="",G377=""),"",F377*G377/60)</f>
        <v/>
      </c>
      <c r="K377" s="29" t="str">
        <f aca="false">IF(OR(D377="",D377=0),"",I377/D377)</f>
        <v/>
      </c>
      <c r="L377" s="29" t="str">
        <f aca="false">IF(OR(I377="",J377="",I377=0),"",J377/I377)</f>
        <v/>
      </c>
      <c r="M377" s="29" t="str">
        <f aca="false">IF(OR(G377="",G377=0,H377=""),"",H377/G377)</f>
        <v/>
      </c>
      <c r="N377" s="29" t="str">
        <f aca="false">IF(OR(K377="",L377="",M377=""),"",K377*L377*M377)</f>
        <v/>
      </c>
    </row>
    <row r="378" customFormat="false" ht="15" hidden="false" customHeight="false" outlineLevel="0" collapsed="false">
      <c r="A378" s="25"/>
      <c r="B378" s="26"/>
      <c r="C378" s="26"/>
      <c r="D378" s="27"/>
      <c r="E378" s="27"/>
      <c r="F378" s="27"/>
      <c r="G378" s="27"/>
      <c r="H378" s="27"/>
      <c r="I378" s="28" t="str">
        <f aca="false">IF(D378="","",MAX(D378-E378,0))</f>
        <v/>
      </c>
      <c r="J378" s="28" t="str">
        <f aca="false">IF(OR(F378="",G378=""),"",F378*G378/60)</f>
        <v/>
      </c>
      <c r="K378" s="29" t="str">
        <f aca="false">IF(OR(D378="",D378=0),"",I378/D378)</f>
        <v/>
      </c>
      <c r="L378" s="29" t="str">
        <f aca="false">IF(OR(I378="",J378="",I378=0),"",J378/I378)</f>
        <v/>
      </c>
      <c r="M378" s="29" t="str">
        <f aca="false">IF(OR(G378="",G378=0,H378=""),"",H378/G378)</f>
        <v/>
      </c>
      <c r="N378" s="29" t="str">
        <f aca="false">IF(OR(K378="",L378="",M378=""),"",K378*L378*M378)</f>
        <v/>
      </c>
    </row>
    <row r="379" customFormat="false" ht="15" hidden="false" customHeight="false" outlineLevel="0" collapsed="false">
      <c r="A379" s="25"/>
      <c r="B379" s="26"/>
      <c r="C379" s="26"/>
      <c r="D379" s="27"/>
      <c r="E379" s="27"/>
      <c r="F379" s="27"/>
      <c r="G379" s="27"/>
      <c r="H379" s="27"/>
      <c r="I379" s="28" t="str">
        <f aca="false">IF(D379="","",MAX(D379-E379,0))</f>
        <v/>
      </c>
      <c r="J379" s="28" t="str">
        <f aca="false">IF(OR(F379="",G379=""),"",F379*G379/60)</f>
        <v/>
      </c>
      <c r="K379" s="29" t="str">
        <f aca="false">IF(OR(D379="",D379=0),"",I379/D379)</f>
        <v/>
      </c>
      <c r="L379" s="29" t="str">
        <f aca="false">IF(OR(I379="",J379="",I379=0),"",J379/I379)</f>
        <v/>
      </c>
      <c r="M379" s="29" t="str">
        <f aca="false">IF(OR(G379="",G379=0,H379=""),"",H379/G379)</f>
        <v/>
      </c>
      <c r="N379" s="29" t="str">
        <f aca="false">IF(OR(K379="",L379="",M379=""),"",K379*L379*M379)</f>
        <v/>
      </c>
    </row>
    <row r="380" customFormat="false" ht="15" hidden="false" customHeight="false" outlineLevel="0" collapsed="false">
      <c r="A380" s="25"/>
      <c r="B380" s="26"/>
      <c r="C380" s="26"/>
      <c r="D380" s="27"/>
      <c r="E380" s="27"/>
      <c r="F380" s="27"/>
      <c r="G380" s="27"/>
      <c r="H380" s="27"/>
      <c r="I380" s="28" t="str">
        <f aca="false">IF(D380="","",MAX(D380-E380,0))</f>
        <v/>
      </c>
      <c r="J380" s="28" t="str">
        <f aca="false">IF(OR(F380="",G380=""),"",F380*G380/60)</f>
        <v/>
      </c>
      <c r="K380" s="29" t="str">
        <f aca="false">IF(OR(D380="",D380=0),"",I380/D380)</f>
        <v/>
      </c>
      <c r="L380" s="29" t="str">
        <f aca="false">IF(OR(I380="",J380="",I380=0),"",J380/I380)</f>
        <v/>
      </c>
      <c r="M380" s="29" t="str">
        <f aca="false">IF(OR(G380="",G380=0,H380=""),"",H380/G380)</f>
        <v/>
      </c>
      <c r="N380" s="29" t="str">
        <f aca="false">IF(OR(K380="",L380="",M380=""),"",K380*L380*M380)</f>
        <v/>
      </c>
    </row>
    <row r="381" customFormat="false" ht="15" hidden="false" customHeight="false" outlineLevel="0" collapsed="false">
      <c r="A381" s="25"/>
      <c r="B381" s="26"/>
      <c r="C381" s="26"/>
      <c r="D381" s="27"/>
      <c r="E381" s="27"/>
      <c r="F381" s="27"/>
      <c r="G381" s="27"/>
      <c r="H381" s="27"/>
      <c r="I381" s="28" t="str">
        <f aca="false">IF(D381="","",MAX(D381-E381,0))</f>
        <v/>
      </c>
      <c r="J381" s="28" t="str">
        <f aca="false">IF(OR(F381="",G381=""),"",F381*G381/60)</f>
        <v/>
      </c>
      <c r="K381" s="29" t="str">
        <f aca="false">IF(OR(D381="",D381=0),"",I381/D381)</f>
        <v/>
      </c>
      <c r="L381" s="29" t="str">
        <f aca="false">IF(OR(I381="",J381="",I381=0),"",J381/I381)</f>
        <v/>
      </c>
      <c r="M381" s="29" t="str">
        <f aca="false">IF(OR(G381="",G381=0,H381=""),"",H381/G381)</f>
        <v/>
      </c>
      <c r="N381" s="29" t="str">
        <f aca="false">IF(OR(K381="",L381="",M381=""),"",K381*L381*M381)</f>
        <v/>
      </c>
    </row>
    <row r="382" customFormat="false" ht="15" hidden="false" customHeight="false" outlineLevel="0" collapsed="false">
      <c r="A382" s="25"/>
      <c r="B382" s="26"/>
      <c r="C382" s="26"/>
      <c r="D382" s="27"/>
      <c r="E382" s="27"/>
      <c r="F382" s="27"/>
      <c r="G382" s="27"/>
      <c r="H382" s="27"/>
      <c r="I382" s="28" t="str">
        <f aca="false">IF(D382="","",MAX(D382-E382,0))</f>
        <v/>
      </c>
      <c r="J382" s="28" t="str">
        <f aca="false">IF(OR(F382="",G382=""),"",F382*G382/60)</f>
        <v/>
      </c>
      <c r="K382" s="29" t="str">
        <f aca="false">IF(OR(D382="",D382=0),"",I382/D382)</f>
        <v/>
      </c>
      <c r="L382" s="29" t="str">
        <f aca="false">IF(OR(I382="",J382="",I382=0),"",J382/I382)</f>
        <v/>
      </c>
      <c r="M382" s="29" t="str">
        <f aca="false">IF(OR(G382="",G382=0,H382=""),"",H382/G382)</f>
        <v/>
      </c>
      <c r="N382" s="29" t="str">
        <f aca="false">IF(OR(K382="",L382="",M382=""),"",K382*L382*M382)</f>
        <v/>
      </c>
    </row>
    <row r="383" customFormat="false" ht="15" hidden="false" customHeight="false" outlineLevel="0" collapsed="false">
      <c r="A383" s="25"/>
      <c r="B383" s="26"/>
      <c r="C383" s="26"/>
      <c r="D383" s="27"/>
      <c r="E383" s="27"/>
      <c r="F383" s="27"/>
      <c r="G383" s="27"/>
      <c r="H383" s="27"/>
      <c r="I383" s="28" t="str">
        <f aca="false">IF(D383="","",MAX(D383-E383,0))</f>
        <v/>
      </c>
      <c r="J383" s="28" t="str">
        <f aca="false">IF(OR(F383="",G383=""),"",F383*G383/60)</f>
        <v/>
      </c>
      <c r="K383" s="29" t="str">
        <f aca="false">IF(OR(D383="",D383=0),"",I383/D383)</f>
        <v/>
      </c>
      <c r="L383" s="29" t="str">
        <f aca="false">IF(OR(I383="",J383="",I383=0),"",J383/I383)</f>
        <v/>
      </c>
      <c r="M383" s="29" t="str">
        <f aca="false">IF(OR(G383="",G383=0,H383=""),"",H383/G383)</f>
        <v/>
      </c>
      <c r="N383" s="29" t="str">
        <f aca="false">IF(OR(K383="",L383="",M383=""),"",K383*L383*M383)</f>
        <v/>
      </c>
    </row>
    <row r="384" customFormat="false" ht="15" hidden="false" customHeight="false" outlineLevel="0" collapsed="false">
      <c r="A384" s="25"/>
      <c r="B384" s="26"/>
      <c r="C384" s="26"/>
      <c r="D384" s="27"/>
      <c r="E384" s="27"/>
      <c r="F384" s="27"/>
      <c r="G384" s="27"/>
      <c r="H384" s="27"/>
      <c r="I384" s="28" t="str">
        <f aca="false">IF(D384="","",MAX(D384-E384,0))</f>
        <v/>
      </c>
      <c r="J384" s="28" t="str">
        <f aca="false">IF(OR(F384="",G384=""),"",F384*G384/60)</f>
        <v/>
      </c>
      <c r="K384" s="29" t="str">
        <f aca="false">IF(OR(D384="",D384=0),"",I384/D384)</f>
        <v/>
      </c>
      <c r="L384" s="29" t="str">
        <f aca="false">IF(OR(I384="",J384="",I384=0),"",J384/I384)</f>
        <v/>
      </c>
      <c r="M384" s="29" t="str">
        <f aca="false">IF(OR(G384="",G384=0,H384=""),"",H384/G384)</f>
        <v/>
      </c>
      <c r="N384" s="29" t="str">
        <f aca="false">IF(OR(K384="",L384="",M384=""),"",K384*L384*M384)</f>
        <v/>
      </c>
    </row>
    <row r="385" customFormat="false" ht="15" hidden="false" customHeight="false" outlineLevel="0" collapsed="false">
      <c r="A385" s="25"/>
      <c r="B385" s="26"/>
      <c r="C385" s="26"/>
      <c r="D385" s="27"/>
      <c r="E385" s="27"/>
      <c r="F385" s="27"/>
      <c r="G385" s="27"/>
      <c r="H385" s="27"/>
      <c r="I385" s="28" t="str">
        <f aca="false">IF(D385="","",MAX(D385-E385,0))</f>
        <v/>
      </c>
      <c r="J385" s="28" t="str">
        <f aca="false">IF(OR(F385="",G385=""),"",F385*G385/60)</f>
        <v/>
      </c>
      <c r="K385" s="29" t="str">
        <f aca="false">IF(OR(D385="",D385=0),"",I385/D385)</f>
        <v/>
      </c>
      <c r="L385" s="29" t="str">
        <f aca="false">IF(OR(I385="",J385="",I385=0),"",J385/I385)</f>
        <v/>
      </c>
      <c r="M385" s="29" t="str">
        <f aca="false">IF(OR(G385="",G385=0,H385=""),"",H385/G385)</f>
        <v/>
      </c>
      <c r="N385" s="29" t="str">
        <f aca="false">IF(OR(K385="",L385="",M385=""),"",K385*L385*M385)</f>
        <v/>
      </c>
    </row>
    <row r="386" customFormat="false" ht="15" hidden="false" customHeight="false" outlineLevel="0" collapsed="false">
      <c r="A386" s="25"/>
      <c r="B386" s="26"/>
      <c r="C386" s="26"/>
      <c r="D386" s="27"/>
      <c r="E386" s="27"/>
      <c r="F386" s="27"/>
      <c r="G386" s="27"/>
      <c r="H386" s="27"/>
      <c r="I386" s="28" t="str">
        <f aca="false">IF(D386="","",MAX(D386-E386,0))</f>
        <v/>
      </c>
      <c r="J386" s="28" t="str">
        <f aca="false">IF(OR(F386="",G386=""),"",F386*G386/60)</f>
        <v/>
      </c>
      <c r="K386" s="29" t="str">
        <f aca="false">IF(OR(D386="",D386=0),"",I386/D386)</f>
        <v/>
      </c>
      <c r="L386" s="29" t="str">
        <f aca="false">IF(OR(I386="",J386="",I386=0),"",J386/I386)</f>
        <v/>
      </c>
      <c r="M386" s="29" t="str">
        <f aca="false">IF(OR(G386="",G386=0,H386=""),"",H386/G386)</f>
        <v/>
      </c>
      <c r="N386" s="29" t="str">
        <f aca="false">IF(OR(K386="",L386="",M386=""),"",K386*L386*M386)</f>
        <v/>
      </c>
    </row>
    <row r="387" customFormat="false" ht="15" hidden="false" customHeight="false" outlineLevel="0" collapsed="false">
      <c r="A387" s="25"/>
      <c r="B387" s="26"/>
      <c r="C387" s="26"/>
      <c r="D387" s="27"/>
      <c r="E387" s="27"/>
      <c r="F387" s="27"/>
      <c r="G387" s="27"/>
      <c r="H387" s="27"/>
      <c r="I387" s="28" t="str">
        <f aca="false">IF(D387="","",MAX(D387-E387,0))</f>
        <v/>
      </c>
      <c r="J387" s="28" t="str">
        <f aca="false">IF(OR(F387="",G387=""),"",F387*G387/60)</f>
        <v/>
      </c>
      <c r="K387" s="29" t="str">
        <f aca="false">IF(OR(D387="",D387=0),"",I387/D387)</f>
        <v/>
      </c>
      <c r="L387" s="29" t="str">
        <f aca="false">IF(OR(I387="",J387="",I387=0),"",J387/I387)</f>
        <v/>
      </c>
      <c r="M387" s="29" t="str">
        <f aca="false">IF(OR(G387="",G387=0,H387=""),"",H387/G387)</f>
        <v/>
      </c>
      <c r="N387" s="29" t="str">
        <f aca="false">IF(OR(K387="",L387="",M387=""),"",K387*L387*M387)</f>
        <v/>
      </c>
    </row>
    <row r="388" customFormat="false" ht="15" hidden="false" customHeight="false" outlineLevel="0" collapsed="false">
      <c r="A388" s="25"/>
      <c r="B388" s="26"/>
      <c r="C388" s="26"/>
      <c r="D388" s="27"/>
      <c r="E388" s="27"/>
      <c r="F388" s="27"/>
      <c r="G388" s="27"/>
      <c r="H388" s="27"/>
      <c r="I388" s="28" t="str">
        <f aca="false">IF(D388="","",MAX(D388-E388,0))</f>
        <v/>
      </c>
      <c r="J388" s="28" t="str">
        <f aca="false">IF(OR(F388="",G388=""),"",F388*G388/60)</f>
        <v/>
      </c>
      <c r="K388" s="29" t="str">
        <f aca="false">IF(OR(D388="",D388=0),"",I388/D388)</f>
        <v/>
      </c>
      <c r="L388" s="29" t="str">
        <f aca="false">IF(OR(I388="",J388="",I388=0),"",J388/I388)</f>
        <v/>
      </c>
      <c r="M388" s="29" t="str">
        <f aca="false">IF(OR(G388="",G388=0,H388=""),"",H388/G388)</f>
        <v/>
      </c>
      <c r="N388" s="29" t="str">
        <f aca="false">IF(OR(K388="",L388="",M388=""),"",K388*L388*M388)</f>
        <v/>
      </c>
    </row>
    <row r="389" customFormat="false" ht="15" hidden="false" customHeight="false" outlineLevel="0" collapsed="false">
      <c r="A389" s="25"/>
      <c r="B389" s="26"/>
      <c r="C389" s="26"/>
      <c r="D389" s="27"/>
      <c r="E389" s="27"/>
      <c r="F389" s="27"/>
      <c r="G389" s="27"/>
      <c r="H389" s="27"/>
      <c r="I389" s="28" t="str">
        <f aca="false">IF(D389="","",MAX(D389-E389,0))</f>
        <v/>
      </c>
      <c r="J389" s="28" t="str">
        <f aca="false">IF(OR(F389="",G389=""),"",F389*G389/60)</f>
        <v/>
      </c>
      <c r="K389" s="29" t="str">
        <f aca="false">IF(OR(D389="",D389=0),"",I389/D389)</f>
        <v/>
      </c>
      <c r="L389" s="29" t="str">
        <f aca="false">IF(OR(I389="",J389="",I389=0),"",J389/I389)</f>
        <v/>
      </c>
      <c r="M389" s="29" t="str">
        <f aca="false">IF(OR(G389="",G389=0,H389=""),"",H389/G389)</f>
        <v/>
      </c>
      <c r="N389" s="29" t="str">
        <f aca="false">IF(OR(K389="",L389="",M389=""),"",K389*L389*M389)</f>
        <v/>
      </c>
    </row>
    <row r="390" customFormat="false" ht="15" hidden="false" customHeight="false" outlineLevel="0" collapsed="false">
      <c r="A390" s="25"/>
      <c r="B390" s="26"/>
      <c r="C390" s="26"/>
      <c r="D390" s="27"/>
      <c r="E390" s="27"/>
      <c r="F390" s="27"/>
      <c r="G390" s="27"/>
      <c r="H390" s="27"/>
      <c r="I390" s="28" t="str">
        <f aca="false">IF(D390="","",MAX(D390-E390,0))</f>
        <v/>
      </c>
      <c r="J390" s="28" t="str">
        <f aca="false">IF(OR(F390="",G390=""),"",F390*G390/60)</f>
        <v/>
      </c>
      <c r="K390" s="29" t="str">
        <f aca="false">IF(OR(D390="",D390=0),"",I390/D390)</f>
        <v/>
      </c>
      <c r="L390" s="29" t="str">
        <f aca="false">IF(OR(I390="",J390="",I390=0),"",J390/I390)</f>
        <v/>
      </c>
      <c r="M390" s="29" t="str">
        <f aca="false">IF(OR(G390="",G390=0,H390=""),"",H390/G390)</f>
        <v/>
      </c>
      <c r="N390" s="29" t="str">
        <f aca="false">IF(OR(K390="",L390="",M390=""),"",K390*L390*M390)</f>
        <v/>
      </c>
    </row>
    <row r="391" customFormat="false" ht="15" hidden="false" customHeight="false" outlineLevel="0" collapsed="false">
      <c r="A391" s="25"/>
      <c r="B391" s="26"/>
      <c r="C391" s="26"/>
      <c r="D391" s="27"/>
      <c r="E391" s="27"/>
      <c r="F391" s="27"/>
      <c r="G391" s="27"/>
      <c r="H391" s="27"/>
      <c r="I391" s="28" t="str">
        <f aca="false">IF(D391="","",MAX(D391-E391,0))</f>
        <v/>
      </c>
      <c r="J391" s="28" t="str">
        <f aca="false">IF(OR(F391="",G391=""),"",F391*G391/60)</f>
        <v/>
      </c>
      <c r="K391" s="29" t="str">
        <f aca="false">IF(OR(D391="",D391=0),"",I391/D391)</f>
        <v/>
      </c>
      <c r="L391" s="29" t="str">
        <f aca="false">IF(OR(I391="",J391="",I391=0),"",J391/I391)</f>
        <v/>
      </c>
      <c r="M391" s="29" t="str">
        <f aca="false">IF(OR(G391="",G391=0,H391=""),"",H391/G391)</f>
        <v/>
      </c>
      <c r="N391" s="29" t="str">
        <f aca="false">IF(OR(K391="",L391="",M391=""),"",K391*L391*M391)</f>
        <v/>
      </c>
    </row>
    <row r="392" customFormat="false" ht="15" hidden="false" customHeight="false" outlineLevel="0" collapsed="false">
      <c r="A392" s="25"/>
      <c r="B392" s="26"/>
      <c r="C392" s="26"/>
      <c r="D392" s="27"/>
      <c r="E392" s="27"/>
      <c r="F392" s="27"/>
      <c r="G392" s="27"/>
      <c r="H392" s="27"/>
      <c r="I392" s="28" t="str">
        <f aca="false">IF(D392="","",MAX(D392-E392,0))</f>
        <v/>
      </c>
      <c r="J392" s="28" t="str">
        <f aca="false">IF(OR(F392="",G392=""),"",F392*G392/60)</f>
        <v/>
      </c>
      <c r="K392" s="29" t="str">
        <f aca="false">IF(OR(D392="",D392=0),"",I392/D392)</f>
        <v/>
      </c>
      <c r="L392" s="29" t="str">
        <f aca="false">IF(OR(I392="",J392="",I392=0),"",J392/I392)</f>
        <v/>
      </c>
      <c r="M392" s="29" t="str">
        <f aca="false">IF(OR(G392="",G392=0,H392=""),"",H392/G392)</f>
        <v/>
      </c>
      <c r="N392" s="29" t="str">
        <f aca="false">IF(OR(K392="",L392="",M392=""),"",K392*L392*M392)</f>
        <v/>
      </c>
    </row>
    <row r="393" customFormat="false" ht="15" hidden="false" customHeight="false" outlineLevel="0" collapsed="false">
      <c r="A393" s="25"/>
      <c r="B393" s="26"/>
      <c r="C393" s="26"/>
      <c r="D393" s="27"/>
      <c r="E393" s="27"/>
      <c r="F393" s="27"/>
      <c r="G393" s="27"/>
      <c r="H393" s="27"/>
      <c r="I393" s="28" t="str">
        <f aca="false">IF(D393="","",MAX(D393-E393,0))</f>
        <v/>
      </c>
      <c r="J393" s="28" t="str">
        <f aca="false">IF(OR(F393="",G393=""),"",F393*G393/60)</f>
        <v/>
      </c>
      <c r="K393" s="29" t="str">
        <f aca="false">IF(OR(D393="",D393=0),"",I393/D393)</f>
        <v/>
      </c>
      <c r="L393" s="29" t="str">
        <f aca="false">IF(OR(I393="",J393="",I393=0),"",J393/I393)</f>
        <v/>
      </c>
      <c r="M393" s="29" t="str">
        <f aca="false">IF(OR(G393="",G393=0,H393=""),"",H393/G393)</f>
        <v/>
      </c>
      <c r="N393" s="29" t="str">
        <f aca="false">IF(OR(K393="",L393="",M393=""),"",K393*L393*M393)</f>
        <v/>
      </c>
    </row>
    <row r="394" customFormat="false" ht="15" hidden="false" customHeight="false" outlineLevel="0" collapsed="false">
      <c r="A394" s="25"/>
      <c r="B394" s="26"/>
      <c r="C394" s="26"/>
      <c r="D394" s="27"/>
      <c r="E394" s="27"/>
      <c r="F394" s="27"/>
      <c r="G394" s="27"/>
      <c r="H394" s="27"/>
      <c r="I394" s="28" t="str">
        <f aca="false">IF(D394="","",MAX(D394-E394,0))</f>
        <v/>
      </c>
      <c r="J394" s="28" t="str">
        <f aca="false">IF(OR(F394="",G394=""),"",F394*G394/60)</f>
        <v/>
      </c>
      <c r="K394" s="29" t="str">
        <f aca="false">IF(OR(D394="",D394=0),"",I394/D394)</f>
        <v/>
      </c>
      <c r="L394" s="29" t="str">
        <f aca="false">IF(OR(I394="",J394="",I394=0),"",J394/I394)</f>
        <v/>
      </c>
      <c r="M394" s="29" t="str">
        <f aca="false">IF(OR(G394="",G394=0,H394=""),"",H394/G394)</f>
        <v/>
      </c>
      <c r="N394" s="29" t="str">
        <f aca="false">IF(OR(K394="",L394="",M394=""),"",K394*L394*M394)</f>
        <v/>
      </c>
    </row>
    <row r="395" customFormat="false" ht="15" hidden="false" customHeight="false" outlineLevel="0" collapsed="false">
      <c r="A395" s="25"/>
      <c r="B395" s="26"/>
      <c r="C395" s="26"/>
      <c r="D395" s="27"/>
      <c r="E395" s="27"/>
      <c r="F395" s="27"/>
      <c r="G395" s="27"/>
      <c r="H395" s="27"/>
      <c r="I395" s="28" t="str">
        <f aca="false">IF(D395="","",MAX(D395-E395,0))</f>
        <v/>
      </c>
      <c r="J395" s="28" t="str">
        <f aca="false">IF(OR(F395="",G395=""),"",F395*G395/60)</f>
        <v/>
      </c>
      <c r="K395" s="29" t="str">
        <f aca="false">IF(OR(D395="",D395=0),"",I395/D395)</f>
        <v/>
      </c>
      <c r="L395" s="29" t="str">
        <f aca="false">IF(OR(I395="",J395="",I395=0),"",J395/I395)</f>
        <v/>
      </c>
      <c r="M395" s="29" t="str">
        <f aca="false">IF(OR(G395="",G395=0,H395=""),"",H395/G395)</f>
        <v/>
      </c>
      <c r="N395" s="29" t="str">
        <f aca="false">IF(OR(K395="",L395="",M395=""),"",K395*L395*M395)</f>
        <v/>
      </c>
    </row>
    <row r="396" customFormat="false" ht="15" hidden="false" customHeight="false" outlineLevel="0" collapsed="false">
      <c r="A396" s="25"/>
      <c r="B396" s="26"/>
      <c r="C396" s="26"/>
      <c r="D396" s="27"/>
      <c r="E396" s="27"/>
      <c r="F396" s="27"/>
      <c r="G396" s="27"/>
      <c r="H396" s="27"/>
      <c r="I396" s="28" t="str">
        <f aca="false">IF(D396="","",MAX(D396-E396,0))</f>
        <v/>
      </c>
      <c r="J396" s="28" t="str">
        <f aca="false">IF(OR(F396="",G396=""),"",F396*G396/60)</f>
        <v/>
      </c>
      <c r="K396" s="29" t="str">
        <f aca="false">IF(OR(D396="",D396=0),"",I396/D396)</f>
        <v/>
      </c>
      <c r="L396" s="29" t="str">
        <f aca="false">IF(OR(I396="",J396="",I396=0),"",J396/I396)</f>
        <v/>
      </c>
      <c r="M396" s="29" t="str">
        <f aca="false">IF(OR(G396="",G396=0,H396=""),"",H396/G396)</f>
        <v/>
      </c>
      <c r="N396" s="29" t="str">
        <f aca="false">IF(OR(K396="",L396="",M396=""),"",K396*L396*M396)</f>
        <v/>
      </c>
    </row>
    <row r="397" customFormat="false" ht="15" hidden="false" customHeight="false" outlineLevel="0" collapsed="false">
      <c r="A397" s="25"/>
      <c r="B397" s="26"/>
      <c r="C397" s="26"/>
      <c r="D397" s="27"/>
      <c r="E397" s="27"/>
      <c r="F397" s="27"/>
      <c r="G397" s="27"/>
      <c r="H397" s="27"/>
      <c r="I397" s="28" t="str">
        <f aca="false">IF(D397="","",MAX(D397-E397,0))</f>
        <v/>
      </c>
      <c r="J397" s="28" t="str">
        <f aca="false">IF(OR(F397="",G397=""),"",F397*G397/60)</f>
        <v/>
      </c>
      <c r="K397" s="29" t="str">
        <f aca="false">IF(OR(D397="",D397=0),"",I397/D397)</f>
        <v/>
      </c>
      <c r="L397" s="29" t="str">
        <f aca="false">IF(OR(I397="",J397="",I397=0),"",J397/I397)</f>
        <v/>
      </c>
      <c r="M397" s="29" t="str">
        <f aca="false">IF(OR(G397="",G397=0,H397=""),"",H397/G397)</f>
        <v/>
      </c>
      <c r="N397" s="29" t="str">
        <f aca="false">IF(OR(K397="",L397="",M397=""),"",K397*L397*M397)</f>
        <v/>
      </c>
    </row>
    <row r="398" customFormat="false" ht="15" hidden="false" customHeight="false" outlineLevel="0" collapsed="false">
      <c r="A398" s="25"/>
      <c r="B398" s="26"/>
      <c r="C398" s="26"/>
      <c r="D398" s="27"/>
      <c r="E398" s="27"/>
      <c r="F398" s="27"/>
      <c r="G398" s="27"/>
      <c r="H398" s="27"/>
      <c r="I398" s="28" t="str">
        <f aca="false">IF(D398="","",MAX(D398-E398,0))</f>
        <v/>
      </c>
      <c r="J398" s="28" t="str">
        <f aca="false">IF(OR(F398="",G398=""),"",F398*G398/60)</f>
        <v/>
      </c>
      <c r="K398" s="29" t="str">
        <f aca="false">IF(OR(D398="",D398=0),"",I398/D398)</f>
        <v/>
      </c>
      <c r="L398" s="29" t="str">
        <f aca="false">IF(OR(I398="",J398="",I398=0),"",J398/I398)</f>
        <v/>
      </c>
      <c r="M398" s="29" t="str">
        <f aca="false">IF(OR(G398="",G398=0,H398=""),"",H398/G398)</f>
        <v/>
      </c>
      <c r="N398" s="29" t="str">
        <f aca="false">IF(OR(K398="",L398="",M398=""),"",K398*L398*M398)</f>
        <v/>
      </c>
    </row>
    <row r="399" customFormat="false" ht="15" hidden="false" customHeight="false" outlineLevel="0" collapsed="false">
      <c r="A399" s="25"/>
      <c r="B399" s="26"/>
      <c r="C399" s="26"/>
      <c r="D399" s="27"/>
      <c r="E399" s="27"/>
      <c r="F399" s="27"/>
      <c r="G399" s="27"/>
      <c r="H399" s="27"/>
      <c r="I399" s="28" t="str">
        <f aca="false">IF(D399="","",MAX(D399-E399,0))</f>
        <v/>
      </c>
      <c r="J399" s="28" t="str">
        <f aca="false">IF(OR(F399="",G399=""),"",F399*G399/60)</f>
        <v/>
      </c>
      <c r="K399" s="29" t="str">
        <f aca="false">IF(OR(D399="",D399=0),"",I399/D399)</f>
        <v/>
      </c>
      <c r="L399" s="29" t="str">
        <f aca="false">IF(OR(I399="",J399="",I399=0),"",J399/I399)</f>
        <v/>
      </c>
      <c r="M399" s="29" t="str">
        <f aca="false">IF(OR(G399="",G399=0,H399=""),"",H399/G399)</f>
        <v/>
      </c>
      <c r="N399" s="29" t="str">
        <f aca="false">IF(OR(K399="",L399="",M399=""),"",K399*L399*M399)</f>
        <v/>
      </c>
    </row>
    <row r="400" customFormat="false" ht="15" hidden="false" customHeight="false" outlineLevel="0" collapsed="false">
      <c r="A400" s="25"/>
      <c r="B400" s="26"/>
      <c r="C400" s="26"/>
      <c r="D400" s="27"/>
      <c r="E400" s="27"/>
      <c r="F400" s="27"/>
      <c r="G400" s="27"/>
      <c r="H400" s="27"/>
      <c r="I400" s="28" t="str">
        <f aca="false">IF(D400="","",MAX(D400-E400,0))</f>
        <v/>
      </c>
      <c r="J400" s="28" t="str">
        <f aca="false">IF(OR(F400="",G400=""),"",F400*G400/60)</f>
        <v/>
      </c>
      <c r="K400" s="29" t="str">
        <f aca="false">IF(OR(D400="",D400=0),"",I400/D400)</f>
        <v/>
      </c>
      <c r="L400" s="29" t="str">
        <f aca="false">IF(OR(I400="",J400="",I400=0),"",J400/I400)</f>
        <v/>
      </c>
      <c r="M400" s="29" t="str">
        <f aca="false">IF(OR(G400="",G400=0,H400=""),"",H400/G400)</f>
        <v/>
      </c>
      <c r="N400" s="29" t="str">
        <f aca="false">IF(OR(K400="",L400="",M400=""),"",K400*L400*M400)</f>
        <v/>
      </c>
    </row>
    <row r="401" customFormat="false" ht="15" hidden="false" customHeight="false" outlineLevel="0" collapsed="false">
      <c r="A401" s="25"/>
      <c r="B401" s="26"/>
      <c r="C401" s="26"/>
      <c r="D401" s="27"/>
      <c r="E401" s="27"/>
      <c r="F401" s="27"/>
      <c r="G401" s="27"/>
      <c r="H401" s="27"/>
      <c r="I401" s="28" t="str">
        <f aca="false">IF(D401="","",MAX(D401-E401,0))</f>
        <v/>
      </c>
      <c r="J401" s="28" t="str">
        <f aca="false">IF(OR(F401="",G401=""),"",F401*G401/60)</f>
        <v/>
      </c>
      <c r="K401" s="29" t="str">
        <f aca="false">IF(OR(D401="",D401=0),"",I401/D401)</f>
        <v/>
      </c>
      <c r="L401" s="29" t="str">
        <f aca="false">IF(OR(I401="",J401="",I401=0),"",J401/I401)</f>
        <v/>
      </c>
      <c r="M401" s="29" t="str">
        <f aca="false">IF(OR(G401="",G401=0,H401=""),"",H401/G401)</f>
        <v/>
      </c>
      <c r="N401" s="29" t="str">
        <f aca="false">IF(OR(K401="",L401="",M401=""),"",K401*L401*M401)</f>
        <v/>
      </c>
    </row>
    <row r="403" customFormat="false" ht="15" hidden="false" customHeight="false" outlineLevel="0" collapsed="false">
      <c r="A403" s="7" t="s">
        <v>64</v>
      </c>
    </row>
  </sheetData>
  <autoFilter ref="A1:N401"/>
  <conditionalFormatting sqref="L2:L401">
    <cfRule type="cellIs" priority="2" operator="greaterThan" aboveAverage="0" equalAverage="0" bottom="0" percent="0" rank="0" text="" dxfId="6">
      <formula>1</formula>
    </cfRule>
  </conditionalFormatting>
  <dataValidations count="1">
    <dataValidation allowBlank="true" errorStyle="stop" operator="greaterThanOrEqual" showDropDown="false" showErrorMessage="false" showInputMessage="false" sqref="D2:H401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5396A"/>
    <pageSetUpPr fitToPage="false"/>
  </sheetPr>
  <dimension ref="B2:L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8"/>
    <col collapsed="false" customWidth="true" hidden="false" outlineLevel="0" max="4" min="4" style="0" width="14"/>
    <col collapsed="false" customWidth="true" hidden="false" outlineLevel="0" max="8" min="5" style="0" width="12"/>
    <col collapsed="false" customWidth="true" hidden="false" outlineLevel="0" max="11" min="9" style="0" width="10"/>
    <col collapsed="false" customWidth="true" hidden="false" outlineLevel="0" max="12" min="12" style="0" width="16"/>
  </cols>
  <sheetData>
    <row r="2" customFormat="false" ht="19.7" hidden="false" customHeight="false" outlineLevel="0" collapsed="false">
      <c r="B2" s="1" t="s">
        <v>65</v>
      </c>
    </row>
    <row r="3" customFormat="false" ht="15" hidden="false" customHeight="false" outlineLevel="0" collapsed="false">
      <c r="B3" s="2" t="s">
        <v>66</v>
      </c>
    </row>
    <row r="5" customFormat="false" ht="15" hidden="false" customHeight="false" outlineLevel="0" collapsed="false">
      <c r="B5" s="4" t="s">
        <v>67</v>
      </c>
      <c r="C5" s="30" t="n">
        <v>46300</v>
      </c>
    </row>
    <row r="6" customFormat="false" ht="15" hidden="false" customHeight="false" outlineLevel="0" collapsed="false">
      <c r="B6" s="4" t="s">
        <v>68</v>
      </c>
      <c r="C6" s="30" t="n">
        <v>46304</v>
      </c>
    </row>
    <row r="8" customFormat="false" ht="31.5" hidden="false" customHeight="true" outlineLevel="0" collapsed="false">
      <c r="B8" s="24" t="s">
        <v>52</v>
      </c>
      <c r="C8" s="24" t="s">
        <v>69</v>
      </c>
      <c r="D8" s="24" t="s">
        <v>54</v>
      </c>
      <c r="E8" s="24" t="s">
        <v>55</v>
      </c>
      <c r="F8" s="24" t="s">
        <v>70</v>
      </c>
      <c r="G8" s="24" t="s">
        <v>58</v>
      </c>
      <c r="H8" s="24" t="s">
        <v>18</v>
      </c>
      <c r="I8" s="24" t="s">
        <v>19</v>
      </c>
      <c r="J8" s="24" t="s">
        <v>20</v>
      </c>
      <c r="K8" s="24" t="s">
        <v>21</v>
      </c>
      <c r="L8" s="24" t="s">
        <v>23</v>
      </c>
    </row>
    <row r="9" customFormat="false" ht="15" hidden="false" customHeight="false" outlineLevel="0" collapsed="false">
      <c r="B9" s="31" t="s">
        <v>61</v>
      </c>
      <c r="C9" s="28" t="n">
        <f aca="false">IF($B9="","",COUNTIFS(Záznamy!$B$2:$B$401,$B9,Záznamy!$A$2:$A$401,"&gt;="&amp;$C$5,Záznamy!$A$2:$A$401,"&lt;="&amp;$C$6))</f>
        <v>5</v>
      </c>
      <c r="D9" s="28" t="n">
        <f aca="false">IF($B9="","",SUMIFS(Záznamy!$D$2:$D$401,Záznamy!$B$2:$B$401,$B9,Záznamy!$A$2:$A$401,"&gt;="&amp;$C$5,Záznamy!$A$2:$A$401,"&lt;="&amp;$C$6))</f>
        <v>2400</v>
      </c>
      <c r="E9" s="28" t="n">
        <f aca="false">IF($B9="","",SUMIFS(Záznamy!$E$2:$E$401,Záznamy!$B$2:$B$401,$B9,Záznamy!$A$2:$A$401,"&gt;="&amp;$C$5,Záznamy!$A$2:$A$401,"&lt;="&amp;$C$6))</f>
        <v>280</v>
      </c>
      <c r="F9" s="28" t="n">
        <f aca="false">IF($B9="","",SUMIFS(Záznamy!$G$2:$G$401,Záznamy!$B$2:$B$401,$B9,Záznamy!$A$2:$A$401,"&gt;="&amp;$C$5,Záznamy!$A$2:$A$401,"&lt;="&amp;$C$6))</f>
        <v>3520</v>
      </c>
      <c r="G9" s="28" t="n">
        <f aca="false">IF($B9="","",SUMIFS(Záznamy!$H$2:$H$401,Záznamy!$B$2:$B$401,$B9,Záznamy!$A$2:$A$401,"&gt;="&amp;$C$5,Záznamy!$A$2:$A$401,"&lt;="&amp;$C$6))</f>
        <v>3402</v>
      </c>
      <c r="H9" s="29" t="n">
        <f aca="false">IF(OR($B9="",N(D9)=0),"",SUMIFS(Záznamy!$I$2:$I$401,Záznamy!$B$2:$B$401,$B9,Záznamy!$A$2:$A$401,"&gt;="&amp;$C$5,Záznamy!$A$2:$A$401,"&lt;="&amp;$C$6)/D9)</f>
        <v>0.883333333333333</v>
      </c>
      <c r="I9" s="29" t="n">
        <f aca="false">IF(OR($B9="",SUMIFS(Záznamy!$I$2:$I$401,Záznamy!$B$2:$B$401,$B9,Záznamy!$A$2:$A$401,"&gt;="&amp;$C$5,Záznamy!$A$2:$A$401,"&lt;="&amp;$C$6)=0),"",SUMIFS(Záznamy!$J$2:$J$401,Záznamy!$B$2:$B$401,$B9,Záznamy!$A$2:$A$401,"&gt;="&amp;$C$5,Záznamy!$A$2:$A$401,"&lt;="&amp;$C$6)/SUMIFS(Záznamy!$I$2:$I$401,Záznamy!$B$2:$B$401,$B9,Záznamy!$A$2:$A$401,"&gt;="&amp;$C$5,Záznamy!$A$2:$A$401,"&lt;="&amp;$C$6))</f>
        <v>0.830188679245283</v>
      </c>
      <c r="J9" s="29" t="n">
        <f aca="false">IF(OR($B9="",N(F9)=0),"",G9/F9)</f>
        <v>0.966477272727273</v>
      </c>
      <c r="K9" s="32" t="n">
        <f aca="false">IF(OR(H9="",I9="",J9=""),"",H9*I9*J9)</f>
        <v>0.70875</v>
      </c>
      <c r="L9" s="29" t="str">
        <f aca="false">IF(K9="","",INDEX({"dostupnost","výkon","kvalita"},MATCH(MIN(H9:J9),H9:J9,0)))</f>
        <v>výkon</v>
      </c>
    </row>
    <row r="10" customFormat="false" ht="15" hidden="false" customHeight="false" outlineLevel="0" collapsed="false">
      <c r="B10" s="31" t="s">
        <v>63</v>
      </c>
      <c r="C10" s="28" t="n">
        <f aca="false">IF($B10="","",COUNTIFS(Záznamy!$B$2:$B$401,$B10,Záznamy!$A$2:$A$401,"&gt;="&amp;$C$5,Záznamy!$A$2:$A$401,"&lt;="&amp;$C$6))</f>
        <v>5</v>
      </c>
      <c r="D10" s="28" t="n">
        <f aca="false">IF($B10="","",SUMIFS(Záznamy!$D$2:$D$401,Záznamy!$B$2:$B$401,$B10,Záznamy!$A$2:$A$401,"&gt;="&amp;$C$5,Záznamy!$A$2:$A$401,"&lt;="&amp;$C$6))</f>
        <v>2250</v>
      </c>
      <c r="E10" s="28" t="n">
        <f aca="false">IF($B10="","",SUMIFS(Záznamy!$E$2:$E$401,Záznamy!$B$2:$B$401,$B10,Záznamy!$A$2:$A$401,"&gt;="&amp;$C$5,Záznamy!$A$2:$A$401,"&lt;="&amp;$C$6))</f>
        <v>190</v>
      </c>
      <c r="F10" s="28" t="n">
        <f aca="false">IF($B10="","",SUMIFS(Záznamy!$G$2:$G$401,Záznamy!$B$2:$B$401,$B10,Záznamy!$A$2:$A$401,"&gt;="&amp;$C$5,Záznamy!$A$2:$A$401,"&lt;="&amp;$C$6))</f>
        <v>1111</v>
      </c>
      <c r="G10" s="28" t="n">
        <f aca="false">IF($B10="","",SUMIFS(Záznamy!$H$2:$H$401,Záznamy!$B$2:$B$401,$B10,Záznamy!$A$2:$A$401,"&gt;="&amp;$C$5,Záznamy!$A$2:$A$401,"&lt;="&amp;$C$6))</f>
        <v>1086</v>
      </c>
      <c r="H10" s="29" t="n">
        <f aca="false">IF(OR($B10="",N(D10)=0),"",SUMIFS(Záznamy!$I$2:$I$401,Záznamy!$B$2:$B$401,$B10,Záznamy!$A$2:$A$401,"&gt;="&amp;$C$5,Záznamy!$A$2:$A$401,"&lt;="&amp;$C$6)/D10)</f>
        <v>0.915555555555556</v>
      </c>
      <c r="I10" s="29" t="n">
        <f aca="false">IF(OR($B10="",SUMIFS(Záznamy!$I$2:$I$401,Záznamy!$B$2:$B$401,$B10,Záznamy!$A$2:$A$401,"&gt;="&amp;$C$5,Záznamy!$A$2:$A$401,"&lt;="&amp;$C$6)=0),"",SUMIFS(Záznamy!$J$2:$J$401,Záznamy!$B$2:$B$401,$B10,Záznamy!$A$2:$A$401,"&gt;="&amp;$C$5,Záznamy!$A$2:$A$401,"&lt;="&amp;$C$6)/SUMIFS(Záznamy!$I$2:$I$401,Záznamy!$B$2:$B$401,$B10,Záznamy!$A$2:$A$401,"&gt;="&amp;$C$5,Záznamy!$A$2:$A$401,"&lt;="&amp;$C$6))</f>
        <v>0.853923948220065</v>
      </c>
      <c r="J10" s="29" t="n">
        <f aca="false">IF(OR($B10="",N(F10)=0),"",G10/F10)</f>
        <v>0.977497749774978</v>
      </c>
      <c r="K10" s="32" t="n">
        <f aca="false">IF(OR(H10="",I10="",J10=""),"",H10*I10*J10)</f>
        <v>0.764222222222222</v>
      </c>
      <c r="L10" s="29" t="str">
        <f aca="false">IF(K10="","",INDEX({"dostupnost","výkon","kvalita"},MATCH(MIN(H10:J10),H10:J10,0)))</f>
        <v>výkon</v>
      </c>
    </row>
    <row r="11" customFormat="false" ht="15" hidden="false" customHeight="false" outlineLevel="0" collapsed="false">
      <c r="B11" s="31"/>
      <c r="C11" s="28" t="str">
        <f aca="false">IF($B11="","",COUNTIFS(Záznamy!$B$2:$B$401,$B11,Záznamy!$A$2:$A$401,"&gt;="&amp;$C$5,Záznamy!$A$2:$A$401,"&lt;="&amp;$C$6))</f>
        <v/>
      </c>
      <c r="D11" s="28" t="str">
        <f aca="false">IF($B11="","",SUMIFS(Záznamy!$D$2:$D$401,Záznamy!$B$2:$B$401,$B11,Záznamy!$A$2:$A$401,"&gt;="&amp;$C$5,Záznamy!$A$2:$A$401,"&lt;="&amp;$C$6))</f>
        <v/>
      </c>
      <c r="E11" s="28" t="str">
        <f aca="false">IF($B11="","",SUMIFS(Záznamy!$E$2:$E$401,Záznamy!$B$2:$B$401,$B11,Záznamy!$A$2:$A$401,"&gt;="&amp;$C$5,Záznamy!$A$2:$A$401,"&lt;="&amp;$C$6))</f>
        <v/>
      </c>
      <c r="F11" s="28" t="str">
        <f aca="false">IF($B11="","",SUMIFS(Záznamy!$G$2:$G$401,Záznamy!$B$2:$B$401,$B11,Záznamy!$A$2:$A$401,"&gt;="&amp;$C$5,Záznamy!$A$2:$A$401,"&lt;="&amp;$C$6))</f>
        <v/>
      </c>
      <c r="G11" s="28" t="str">
        <f aca="false">IF($B11="","",SUMIFS(Záznamy!$H$2:$H$401,Záznamy!$B$2:$B$401,$B11,Záznamy!$A$2:$A$401,"&gt;="&amp;$C$5,Záznamy!$A$2:$A$401,"&lt;="&amp;$C$6))</f>
        <v/>
      </c>
      <c r="H11" s="29" t="str">
        <f aca="false">IF(OR($B11="",N(D11)=0),"",SUMIFS(Záznamy!$I$2:$I$401,Záznamy!$B$2:$B$401,$B11,Záznamy!$A$2:$A$401,"&gt;="&amp;$C$5,Záznamy!$A$2:$A$401,"&lt;="&amp;$C$6)/D11)</f>
        <v/>
      </c>
      <c r="I11" s="29" t="str">
        <f aca="false">IF(OR($B11="",SUMIFS(Záznamy!$I$2:$I$401,Záznamy!$B$2:$B$401,$B11,Záznamy!$A$2:$A$401,"&gt;="&amp;$C$5,Záznamy!$A$2:$A$401,"&lt;="&amp;$C$6)=0),"",SUMIFS(Záznamy!$J$2:$J$401,Záznamy!$B$2:$B$401,$B11,Záznamy!$A$2:$A$401,"&gt;="&amp;$C$5,Záznamy!$A$2:$A$401,"&lt;="&amp;$C$6)/SUMIFS(Záznamy!$I$2:$I$401,Záznamy!$B$2:$B$401,$B11,Záznamy!$A$2:$A$401,"&gt;="&amp;$C$5,Záznamy!$A$2:$A$401,"&lt;="&amp;$C$6))</f>
        <v/>
      </c>
      <c r="J11" s="29" t="str">
        <f aca="false">IF(OR($B11="",N(F11)=0),"",G11/F11)</f>
        <v/>
      </c>
      <c r="K11" s="32" t="str">
        <f aca="false">IF(OR(H11="",I11="",J11=""),"",H11*I11*J11)</f>
        <v/>
      </c>
      <c r="L11" s="29" t="str">
        <f aca="false">IF(K11="","",INDEX({"dostupnost","výkon","kvalita"},MATCH(MIN(H11:J11),H11:J11,0)))</f>
        <v/>
      </c>
    </row>
    <row r="12" customFormat="false" ht="15" hidden="false" customHeight="false" outlineLevel="0" collapsed="false">
      <c r="B12" s="31"/>
      <c r="C12" s="28" t="str">
        <f aca="false">IF($B12="","",COUNTIFS(Záznamy!$B$2:$B$401,$B12,Záznamy!$A$2:$A$401,"&gt;="&amp;$C$5,Záznamy!$A$2:$A$401,"&lt;="&amp;$C$6))</f>
        <v/>
      </c>
      <c r="D12" s="28" t="str">
        <f aca="false">IF($B12="","",SUMIFS(Záznamy!$D$2:$D$401,Záznamy!$B$2:$B$401,$B12,Záznamy!$A$2:$A$401,"&gt;="&amp;$C$5,Záznamy!$A$2:$A$401,"&lt;="&amp;$C$6))</f>
        <v/>
      </c>
      <c r="E12" s="28" t="str">
        <f aca="false">IF($B12="","",SUMIFS(Záznamy!$E$2:$E$401,Záznamy!$B$2:$B$401,$B12,Záznamy!$A$2:$A$401,"&gt;="&amp;$C$5,Záznamy!$A$2:$A$401,"&lt;="&amp;$C$6))</f>
        <v/>
      </c>
      <c r="F12" s="28" t="str">
        <f aca="false">IF($B12="","",SUMIFS(Záznamy!$G$2:$G$401,Záznamy!$B$2:$B$401,$B12,Záznamy!$A$2:$A$401,"&gt;="&amp;$C$5,Záznamy!$A$2:$A$401,"&lt;="&amp;$C$6))</f>
        <v/>
      </c>
      <c r="G12" s="28" t="str">
        <f aca="false">IF($B12="","",SUMIFS(Záznamy!$H$2:$H$401,Záznamy!$B$2:$B$401,$B12,Záznamy!$A$2:$A$401,"&gt;="&amp;$C$5,Záznamy!$A$2:$A$401,"&lt;="&amp;$C$6))</f>
        <v/>
      </c>
      <c r="H12" s="29" t="str">
        <f aca="false">IF(OR($B12="",N(D12)=0),"",SUMIFS(Záznamy!$I$2:$I$401,Záznamy!$B$2:$B$401,$B12,Záznamy!$A$2:$A$401,"&gt;="&amp;$C$5,Záznamy!$A$2:$A$401,"&lt;="&amp;$C$6)/D12)</f>
        <v/>
      </c>
      <c r="I12" s="29" t="str">
        <f aca="false">IF(OR($B12="",SUMIFS(Záznamy!$I$2:$I$401,Záznamy!$B$2:$B$401,$B12,Záznamy!$A$2:$A$401,"&gt;="&amp;$C$5,Záznamy!$A$2:$A$401,"&lt;="&amp;$C$6)=0),"",SUMIFS(Záznamy!$J$2:$J$401,Záznamy!$B$2:$B$401,$B12,Záznamy!$A$2:$A$401,"&gt;="&amp;$C$5,Záznamy!$A$2:$A$401,"&lt;="&amp;$C$6)/SUMIFS(Záznamy!$I$2:$I$401,Záznamy!$B$2:$B$401,$B12,Záznamy!$A$2:$A$401,"&gt;="&amp;$C$5,Záznamy!$A$2:$A$401,"&lt;="&amp;$C$6))</f>
        <v/>
      </c>
      <c r="J12" s="29" t="str">
        <f aca="false">IF(OR($B12="",N(F12)=0),"",G12/F12)</f>
        <v/>
      </c>
      <c r="K12" s="32" t="str">
        <f aca="false">IF(OR(H12="",I12="",J12=""),"",H12*I12*J12)</f>
        <v/>
      </c>
      <c r="L12" s="29" t="str">
        <f aca="false">IF(K12="","",INDEX({"dostupnost","výkon","kvalita"},MATCH(MIN(H12:J12),H12:J12,0)))</f>
        <v/>
      </c>
    </row>
    <row r="13" customFormat="false" ht="15" hidden="false" customHeight="false" outlineLevel="0" collapsed="false">
      <c r="B13" s="31"/>
      <c r="C13" s="28" t="str">
        <f aca="false">IF($B13="","",COUNTIFS(Záznamy!$B$2:$B$401,$B13,Záznamy!$A$2:$A$401,"&gt;="&amp;$C$5,Záznamy!$A$2:$A$401,"&lt;="&amp;$C$6))</f>
        <v/>
      </c>
      <c r="D13" s="28" t="str">
        <f aca="false">IF($B13="","",SUMIFS(Záznamy!$D$2:$D$401,Záznamy!$B$2:$B$401,$B13,Záznamy!$A$2:$A$401,"&gt;="&amp;$C$5,Záznamy!$A$2:$A$401,"&lt;="&amp;$C$6))</f>
        <v/>
      </c>
      <c r="E13" s="28" t="str">
        <f aca="false">IF($B13="","",SUMIFS(Záznamy!$E$2:$E$401,Záznamy!$B$2:$B$401,$B13,Záznamy!$A$2:$A$401,"&gt;="&amp;$C$5,Záznamy!$A$2:$A$401,"&lt;="&amp;$C$6))</f>
        <v/>
      </c>
      <c r="F13" s="28" t="str">
        <f aca="false">IF($B13="","",SUMIFS(Záznamy!$G$2:$G$401,Záznamy!$B$2:$B$401,$B13,Záznamy!$A$2:$A$401,"&gt;="&amp;$C$5,Záznamy!$A$2:$A$401,"&lt;="&amp;$C$6))</f>
        <v/>
      </c>
      <c r="G13" s="28" t="str">
        <f aca="false">IF($B13="","",SUMIFS(Záznamy!$H$2:$H$401,Záznamy!$B$2:$B$401,$B13,Záznamy!$A$2:$A$401,"&gt;="&amp;$C$5,Záznamy!$A$2:$A$401,"&lt;="&amp;$C$6))</f>
        <v/>
      </c>
      <c r="H13" s="29" t="str">
        <f aca="false">IF(OR($B13="",N(D13)=0),"",SUMIFS(Záznamy!$I$2:$I$401,Záznamy!$B$2:$B$401,$B13,Záznamy!$A$2:$A$401,"&gt;="&amp;$C$5,Záznamy!$A$2:$A$401,"&lt;="&amp;$C$6)/D13)</f>
        <v/>
      </c>
      <c r="I13" s="29" t="str">
        <f aca="false">IF(OR($B13="",SUMIFS(Záznamy!$I$2:$I$401,Záznamy!$B$2:$B$401,$B13,Záznamy!$A$2:$A$401,"&gt;="&amp;$C$5,Záznamy!$A$2:$A$401,"&lt;="&amp;$C$6)=0),"",SUMIFS(Záznamy!$J$2:$J$401,Záznamy!$B$2:$B$401,$B13,Záznamy!$A$2:$A$401,"&gt;="&amp;$C$5,Záznamy!$A$2:$A$401,"&lt;="&amp;$C$6)/SUMIFS(Záznamy!$I$2:$I$401,Záznamy!$B$2:$B$401,$B13,Záznamy!$A$2:$A$401,"&gt;="&amp;$C$5,Záznamy!$A$2:$A$401,"&lt;="&amp;$C$6))</f>
        <v/>
      </c>
      <c r="J13" s="29" t="str">
        <f aca="false">IF(OR($B13="",N(F13)=0),"",G13/F13)</f>
        <v/>
      </c>
      <c r="K13" s="32" t="str">
        <f aca="false">IF(OR(H13="",I13="",J13=""),"",H13*I13*J13)</f>
        <v/>
      </c>
      <c r="L13" s="29" t="str">
        <f aca="false">IF(K13="","",INDEX({"dostupnost","výkon","kvalita"},MATCH(MIN(H13:J13),H13:J13,0)))</f>
        <v/>
      </c>
    </row>
    <row r="14" customFormat="false" ht="15" hidden="false" customHeight="false" outlineLevel="0" collapsed="false">
      <c r="B14" s="31"/>
      <c r="C14" s="28" t="str">
        <f aca="false">IF($B14="","",COUNTIFS(Záznamy!$B$2:$B$401,$B14,Záznamy!$A$2:$A$401,"&gt;="&amp;$C$5,Záznamy!$A$2:$A$401,"&lt;="&amp;$C$6))</f>
        <v/>
      </c>
      <c r="D14" s="28" t="str">
        <f aca="false">IF($B14="","",SUMIFS(Záznamy!$D$2:$D$401,Záznamy!$B$2:$B$401,$B14,Záznamy!$A$2:$A$401,"&gt;="&amp;$C$5,Záznamy!$A$2:$A$401,"&lt;="&amp;$C$6))</f>
        <v/>
      </c>
      <c r="E14" s="28" t="str">
        <f aca="false">IF($B14="","",SUMIFS(Záznamy!$E$2:$E$401,Záznamy!$B$2:$B$401,$B14,Záznamy!$A$2:$A$401,"&gt;="&amp;$C$5,Záznamy!$A$2:$A$401,"&lt;="&amp;$C$6))</f>
        <v/>
      </c>
      <c r="F14" s="28" t="str">
        <f aca="false">IF($B14="","",SUMIFS(Záznamy!$G$2:$G$401,Záznamy!$B$2:$B$401,$B14,Záznamy!$A$2:$A$401,"&gt;="&amp;$C$5,Záznamy!$A$2:$A$401,"&lt;="&amp;$C$6))</f>
        <v/>
      </c>
      <c r="G14" s="28" t="str">
        <f aca="false">IF($B14="","",SUMIFS(Záznamy!$H$2:$H$401,Záznamy!$B$2:$B$401,$B14,Záznamy!$A$2:$A$401,"&gt;="&amp;$C$5,Záznamy!$A$2:$A$401,"&lt;="&amp;$C$6))</f>
        <v/>
      </c>
      <c r="H14" s="29" t="str">
        <f aca="false">IF(OR($B14="",N(D14)=0),"",SUMIFS(Záznamy!$I$2:$I$401,Záznamy!$B$2:$B$401,$B14,Záznamy!$A$2:$A$401,"&gt;="&amp;$C$5,Záznamy!$A$2:$A$401,"&lt;="&amp;$C$6)/D14)</f>
        <v/>
      </c>
      <c r="I14" s="29" t="str">
        <f aca="false">IF(OR($B14="",SUMIFS(Záznamy!$I$2:$I$401,Záznamy!$B$2:$B$401,$B14,Záznamy!$A$2:$A$401,"&gt;="&amp;$C$5,Záznamy!$A$2:$A$401,"&lt;="&amp;$C$6)=0),"",SUMIFS(Záznamy!$J$2:$J$401,Záznamy!$B$2:$B$401,$B14,Záznamy!$A$2:$A$401,"&gt;="&amp;$C$5,Záznamy!$A$2:$A$401,"&lt;="&amp;$C$6)/SUMIFS(Záznamy!$I$2:$I$401,Záznamy!$B$2:$B$401,$B14,Záznamy!$A$2:$A$401,"&gt;="&amp;$C$5,Záznamy!$A$2:$A$401,"&lt;="&amp;$C$6))</f>
        <v/>
      </c>
      <c r="J14" s="29" t="str">
        <f aca="false">IF(OR($B14="",N(F14)=0),"",G14/F14)</f>
        <v/>
      </c>
      <c r="K14" s="32" t="str">
        <f aca="false">IF(OR(H14="",I14="",J14=""),"",H14*I14*J14)</f>
        <v/>
      </c>
      <c r="L14" s="29" t="str">
        <f aca="false">IF(K14="","",INDEX({"dostupnost","výkon","kvalita"},MATCH(MIN(H14:J14),H14:J14,0)))</f>
        <v/>
      </c>
    </row>
    <row r="15" customFormat="false" ht="15" hidden="false" customHeight="false" outlineLevel="0" collapsed="false">
      <c r="B15" s="31"/>
      <c r="C15" s="28" t="str">
        <f aca="false">IF($B15="","",COUNTIFS(Záznamy!$B$2:$B$401,$B15,Záznamy!$A$2:$A$401,"&gt;="&amp;$C$5,Záznamy!$A$2:$A$401,"&lt;="&amp;$C$6))</f>
        <v/>
      </c>
      <c r="D15" s="28" t="str">
        <f aca="false">IF($B15="","",SUMIFS(Záznamy!$D$2:$D$401,Záznamy!$B$2:$B$401,$B15,Záznamy!$A$2:$A$401,"&gt;="&amp;$C$5,Záznamy!$A$2:$A$401,"&lt;="&amp;$C$6))</f>
        <v/>
      </c>
      <c r="E15" s="28" t="str">
        <f aca="false">IF($B15="","",SUMIFS(Záznamy!$E$2:$E$401,Záznamy!$B$2:$B$401,$B15,Záznamy!$A$2:$A$401,"&gt;="&amp;$C$5,Záznamy!$A$2:$A$401,"&lt;="&amp;$C$6))</f>
        <v/>
      </c>
      <c r="F15" s="28" t="str">
        <f aca="false">IF($B15="","",SUMIFS(Záznamy!$G$2:$G$401,Záznamy!$B$2:$B$401,$B15,Záznamy!$A$2:$A$401,"&gt;="&amp;$C$5,Záznamy!$A$2:$A$401,"&lt;="&amp;$C$6))</f>
        <v/>
      </c>
      <c r="G15" s="28" t="str">
        <f aca="false">IF($B15="","",SUMIFS(Záznamy!$H$2:$H$401,Záznamy!$B$2:$B$401,$B15,Záznamy!$A$2:$A$401,"&gt;="&amp;$C$5,Záznamy!$A$2:$A$401,"&lt;="&amp;$C$6))</f>
        <v/>
      </c>
      <c r="H15" s="29" t="str">
        <f aca="false">IF(OR($B15="",N(D15)=0),"",SUMIFS(Záznamy!$I$2:$I$401,Záznamy!$B$2:$B$401,$B15,Záznamy!$A$2:$A$401,"&gt;="&amp;$C$5,Záznamy!$A$2:$A$401,"&lt;="&amp;$C$6)/D15)</f>
        <v/>
      </c>
      <c r="I15" s="29" t="str">
        <f aca="false">IF(OR($B15="",SUMIFS(Záznamy!$I$2:$I$401,Záznamy!$B$2:$B$401,$B15,Záznamy!$A$2:$A$401,"&gt;="&amp;$C$5,Záznamy!$A$2:$A$401,"&lt;="&amp;$C$6)=0),"",SUMIFS(Záznamy!$J$2:$J$401,Záznamy!$B$2:$B$401,$B15,Záznamy!$A$2:$A$401,"&gt;="&amp;$C$5,Záznamy!$A$2:$A$401,"&lt;="&amp;$C$6)/SUMIFS(Záznamy!$I$2:$I$401,Záznamy!$B$2:$B$401,$B15,Záznamy!$A$2:$A$401,"&gt;="&amp;$C$5,Záznamy!$A$2:$A$401,"&lt;="&amp;$C$6))</f>
        <v/>
      </c>
      <c r="J15" s="29" t="str">
        <f aca="false">IF(OR($B15="",N(F15)=0),"",G15/F15)</f>
        <v/>
      </c>
      <c r="K15" s="32" t="str">
        <f aca="false">IF(OR(H15="",I15="",J15=""),"",H15*I15*J15)</f>
        <v/>
      </c>
      <c r="L15" s="29" t="str">
        <f aca="false">IF(K15="","",INDEX({"dostupnost","výkon","kvalita"},MATCH(MIN(H15:J15),H15:J15,0)))</f>
        <v/>
      </c>
    </row>
    <row r="16" customFormat="false" ht="15" hidden="false" customHeight="false" outlineLevel="0" collapsed="false">
      <c r="B16" s="31"/>
      <c r="C16" s="28" t="str">
        <f aca="false">IF($B16="","",COUNTIFS(Záznamy!$B$2:$B$401,$B16,Záznamy!$A$2:$A$401,"&gt;="&amp;$C$5,Záznamy!$A$2:$A$401,"&lt;="&amp;$C$6))</f>
        <v/>
      </c>
      <c r="D16" s="28" t="str">
        <f aca="false">IF($B16="","",SUMIFS(Záznamy!$D$2:$D$401,Záznamy!$B$2:$B$401,$B16,Záznamy!$A$2:$A$401,"&gt;="&amp;$C$5,Záznamy!$A$2:$A$401,"&lt;="&amp;$C$6))</f>
        <v/>
      </c>
      <c r="E16" s="28" t="str">
        <f aca="false">IF($B16="","",SUMIFS(Záznamy!$E$2:$E$401,Záznamy!$B$2:$B$401,$B16,Záznamy!$A$2:$A$401,"&gt;="&amp;$C$5,Záznamy!$A$2:$A$401,"&lt;="&amp;$C$6))</f>
        <v/>
      </c>
      <c r="F16" s="28" t="str">
        <f aca="false">IF($B16="","",SUMIFS(Záznamy!$G$2:$G$401,Záznamy!$B$2:$B$401,$B16,Záznamy!$A$2:$A$401,"&gt;="&amp;$C$5,Záznamy!$A$2:$A$401,"&lt;="&amp;$C$6))</f>
        <v/>
      </c>
      <c r="G16" s="28" t="str">
        <f aca="false">IF($B16="","",SUMIFS(Záznamy!$H$2:$H$401,Záznamy!$B$2:$B$401,$B16,Záznamy!$A$2:$A$401,"&gt;="&amp;$C$5,Záznamy!$A$2:$A$401,"&lt;="&amp;$C$6))</f>
        <v/>
      </c>
      <c r="H16" s="29" t="str">
        <f aca="false">IF(OR($B16="",N(D16)=0),"",SUMIFS(Záznamy!$I$2:$I$401,Záznamy!$B$2:$B$401,$B16,Záznamy!$A$2:$A$401,"&gt;="&amp;$C$5,Záznamy!$A$2:$A$401,"&lt;="&amp;$C$6)/D16)</f>
        <v/>
      </c>
      <c r="I16" s="29" t="str">
        <f aca="false">IF(OR($B16="",SUMIFS(Záznamy!$I$2:$I$401,Záznamy!$B$2:$B$401,$B16,Záznamy!$A$2:$A$401,"&gt;="&amp;$C$5,Záznamy!$A$2:$A$401,"&lt;="&amp;$C$6)=0),"",SUMIFS(Záznamy!$J$2:$J$401,Záznamy!$B$2:$B$401,$B16,Záznamy!$A$2:$A$401,"&gt;="&amp;$C$5,Záznamy!$A$2:$A$401,"&lt;="&amp;$C$6)/SUMIFS(Záznamy!$I$2:$I$401,Záznamy!$B$2:$B$401,$B16,Záznamy!$A$2:$A$401,"&gt;="&amp;$C$5,Záznamy!$A$2:$A$401,"&lt;="&amp;$C$6))</f>
        <v/>
      </c>
      <c r="J16" s="29" t="str">
        <f aca="false">IF(OR($B16="",N(F16)=0),"",G16/F16)</f>
        <v/>
      </c>
      <c r="K16" s="32" t="str">
        <f aca="false">IF(OR(H16="",I16="",J16=""),"",H16*I16*J16)</f>
        <v/>
      </c>
      <c r="L16" s="29" t="str">
        <f aca="false">IF(K16="","",INDEX({"dostupnost","výkon","kvalita"},MATCH(MIN(H16:J16),H16:J16,0)))</f>
        <v/>
      </c>
    </row>
    <row r="17" customFormat="false" ht="15" hidden="false" customHeight="false" outlineLevel="0" collapsed="false">
      <c r="B17" s="31"/>
      <c r="C17" s="28" t="str">
        <f aca="false">IF($B17="","",COUNTIFS(Záznamy!$B$2:$B$401,$B17,Záznamy!$A$2:$A$401,"&gt;="&amp;$C$5,Záznamy!$A$2:$A$401,"&lt;="&amp;$C$6))</f>
        <v/>
      </c>
      <c r="D17" s="28" t="str">
        <f aca="false">IF($B17="","",SUMIFS(Záznamy!$D$2:$D$401,Záznamy!$B$2:$B$401,$B17,Záznamy!$A$2:$A$401,"&gt;="&amp;$C$5,Záznamy!$A$2:$A$401,"&lt;="&amp;$C$6))</f>
        <v/>
      </c>
      <c r="E17" s="28" t="str">
        <f aca="false">IF($B17="","",SUMIFS(Záznamy!$E$2:$E$401,Záznamy!$B$2:$B$401,$B17,Záznamy!$A$2:$A$401,"&gt;="&amp;$C$5,Záznamy!$A$2:$A$401,"&lt;="&amp;$C$6))</f>
        <v/>
      </c>
      <c r="F17" s="28" t="str">
        <f aca="false">IF($B17="","",SUMIFS(Záznamy!$G$2:$G$401,Záznamy!$B$2:$B$401,$B17,Záznamy!$A$2:$A$401,"&gt;="&amp;$C$5,Záznamy!$A$2:$A$401,"&lt;="&amp;$C$6))</f>
        <v/>
      </c>
      <c r="G17" s="28" t="str">
        <f aca="false">IF($B17="","",SUMIFS(Záznamy!$H$2:$H$401,Záznamy!$B$2:$B$401,$B17,Záznamy!$A$2:$A$401,"&gt;="&amp;$C$5,Záznamy!$A$2:$A$401,"&lt;="&amp;$C$6))</f>
        <v/>
      </c>
      <c r="H17" s="29" t="str">
        <f aca="false">IF(OR($B17="",N(D17)=0),"",SUMIFS(Záznamy!$I$2:$I$401,Záznamy!$B$2:$B$401,$B17,Záznamy!$A$2:$A$401,"&gt;="&amp;$C$5,Záznamy!$A$2:$A$401,"&lt;="&amp;$C$6)/D17)</f>
        <v/>
      </c>
      <c r="I17" s="29" t="str">
        <f aca="false">IF(OR($B17="",SUMIFS(Záznamy!$I$2:$I$401,Záznamy!$B$2:$B$401,$B17,Záznamy!$A$2:$A$401,"&gt;="&amp;$C$5,Záznamy!$A$2:$A$401,"&lt;="&amp;$C$6)=0),"",SUMIFS(Záznamy!$J$2:$J$401,Záznamy!$B$2:$B$401,$B17,Záznamy!$A$2:$A$401,"&gt;="&amp;$C$5,Záznamy!$A$2:$A$401,"&lt;="&amp;$C$6)/SUMIFS(Záznamy!$I$2:$I$401,Záznamy!$B$2:$B$401,$B17,Záznamy!$A$2:$A$401,"&gt;="&amp;$C$5,Záznamy!$A$2:$A$401,"&lt;="&amp;$C$6))</f>
        <v/>
      </c>
      <c r="J17" s="29" t="str">
        <f aca="false">IF(OR($B17="",N(F17)=0),"",G17/F17)</f>
        <v/>
      </c>
      <c r="K17" s="32" t="str">
        <f aca="false">IF(OR(H17="",I17="",J17=""),"",H17*I17*J17)</f>
        <v/>
      </c>
      <c r="L17" s="29" t="str">
        <f aca="false">IF(K17="","",INDEX({"dostupnost","výkon","kvalita"},MATCH(MIN(H17:J17),H17:J17,0)))</f>
        <v/>
      </c>
    </row>
    <row r="18" customFormat="false" ht="15" hidden="false" customHeight="false" outlineLevel="0" collapsed="false">
      <c r="B18" s="31"/>
      <c r="C18" s="28" t="str">
        <f aca="false">IF($B18="","",COUNTIFS(Záznamy!$B$2:$B$401,$B18,Záznamy!$A$2:$A$401,"&gt;="&amp;$C$5,Záznamy!$A$2:$A$401,"&lt;="&amp;$C$6))</f>
        <v/>
      </c>
      <c r="D18" s="28" t="str">
        <f aca="false">IF($B18="","",SUMIFS(Záznamy!$D$2:$D$401,Záznamy!$B$2:$B$401,$B18,Záznamy!$A$2:$A$401,"&gt;="&amp;$C$5,Záznamy!$A$2:$A$401,"&lt;="&amp;$C$6))</f>
        <v/>
      </c>
      <c r="E18" s="28" t="str">
        <f aca="false">IF($B18="","",SUMIFS(Záznamy!$E$2:$E$401,Záznamy!$B$2:$B$401,$B18,Záznamy!$A$2:$A$401,"&gt;="&amp;$C$5,Záznamy!$A$2:$A$401,"&lt;="&amp;$C$6))</f>
        <v/>
      </c>
      <c r="F18" s="28" t="str">
        <f aca="false">IF($B18="","",SUMIFS(Záznamy!$G$2:$G$401,Záznamy!$B$2:$B$401,$B18,Záznamy!$A$2:$A$401,"&gt;="&amp;$C$5,Záznamy!$A$2:$A$401,"&lt;="&amp;$C$6))</f>
        <v/>
      </c>
      <c r="G18" s="28" t="str">
        <f aca="false">IF($B18="","",SUMIFS(Záznamy!$H$2:$H$401,Záznamy!$B$2:$B$401,$B18,Záznamy!$A$2:$A$401,"&gt;="&amp;$C$5,Záznamy!$A$2:$A$401,"&lt;="&amp;$C$6))</f>
        <v/>
      </c>
      <c r="H18" s="29" t="str">
        <f aca="false">IF(OR($B18="",N(D18)=0),"",SUMIFS(Záznamy!$I$2:$I$401,Záznamy!$B$2:$B$401,$B18,Záznamy!$A$2:$A$401,"&gt;="&amp;$C$5,Záznamy!$A$2:$A$401,"&lt;="&amp;$C$6)/D18)</f>
        <v/>
      </c>
      <c r="I18" s="29" t="str">
        <f aca="false">IF(OR($B18="",SUMIFS(Záznamy!$I$2:$I$401,Záznamy!$B$2:$B$401,$B18,Záznamy!$A$2:$A$401,"&gt;="&amp;$C$5,Záznamy!$A$2:$A$401,"&lt;="&amp;$C$6)=0),"",SUMIFS(Záznamy!$J$2:$J$401,Záznamy!$B$2:$B$401,$B18,Záznamy!$A$2:$A$401,"&gt;="&amp;$C$5,Záznamy!$A$2:$A$401,"&lt;="&amp;$C$6)/SUMIFS(Záznamy!$I$2:$I$401,Záznamy!$B$2:$B$401,$B18,Záznamy!$A$2:$A$401,"&gt;="&amp;$C$5,Záznamy!$A$2:$A$401,"&lt;="&amp;$C$6))</f>
        <v/>
      </c>
      <c r="J18" s="29" t="str">
        <f aca="false">IF(OR($B18="",N(F18)=0),"",G18/F18)</f>
        <v/>
      </c>
      <c r="K18" s="32" t="str">
        <f aca="false">IF(OR(H18="",I18="",J18=""),"",H18*I18*J18)</f>
        <v/>
      </c>
      <c r="L18" s="29" t="str">
        <f aca="false">IF(K18="","",INDEX({"dostupnost","výkon","kvalita"},MATCH(MIN(H18:J18),H18:J18,0)))</f>
        <v/>
      </c>
    </row>
    <row r="19" customFormat="false" ht="15" hidden="false" customHeight="false" outlineLevel="0" collapsed="false">
      <c r="B19" s="31"/>
      <c r="C19" s="28" t="str">
        <f aca="false">IF($B19="","",COUNTIFS(Záznamy!$B$2:$B$401,$B19,Záznamy!$A$2:$A$401,"&gt;="&amp;$C$5,Záznamy!$A$2:$A$401,"&lt;="&amp;$C$6))</f>
        <v/>
      </c>
      <c r="D19" s="28" t="str">
        <f aca="false">IF($B19="","",SUMIFS(Záznamy!$D$2:$D$401,Záznamy!$B$2:$B$401,$B19,Záznamy!$A$2:$A$401,"&gt;="&amp;$C$5,Záznamy!$A$2:$A$401,"&lt;="&amp;$C$6))</f>
        <v/>
      </c>
      <c r="E19" s="28" t="str">
        <f aca="false">IF($B19="","",SUMIFS(Záznamy!$E$2:$E$401,Záznamy!$B$2:$B$401,$B19,Záznamy!$A$2:$A$401,"&gt;="&amp;$C$5,Záznamy!$A$2:$A$401,"&lt;="&amp;$C$6))</f>
        <v/>
      </c>
      <c r="F19" s="28" t="str">
        <f aca="false">IF($B19="","",SUMIFS(Záznamy!$G$2:$G$401,Záznamy!$B$2:$B$401,$B19,Záznamy!$A$2:$A$401,"&gt;="&amp;$C$5,Záznamy!$A$2:$A$401,"&lt;="&amp;$C$6))</f>
        <v/>
      </c>
      <c r="G19" s="28" t="str">
        <f aca="false">IF($B19="","",SUMIFS(Záznamy!$H$2:$H$401,Záznamy!$B$2:$B$401,$B19,Záznamy!$A$2:$A$401,"&gt;="&amp;$C$5,Záznamy!$A$2:$A$401,"&lt;="&amp;$C$6))</f>
        <v/>
      </c>
      <c r="H19" s="29" t="str">
        <f aca="false">IF(OR($B19="",N(D19)=0),"",SUMIFS(Záznamy!$I$2:$I$401,Záznamy!$B$2:$B$401,$B19,Záznamy!$A$2:$A$401,"&gt;="&amp;$C$5,Záznamy!$A$2:$A$401,"&lt;="&amp;$C$6)/D19)</f>
        <v/>
      </c>
      <c r="I19" s="29" t="str">
        <f aca="false">IF(OR($B19="",SUMIFS(Záznamy!$I$2:$I$401,Záznamy!$B$2:$B$401,$B19,Záznamy!$A$2:$A$401,"&gt;="&amp;$C$5,Záznamy!$A$2:$A$401,"&lt;="&amp;$C$6)=0),"",SUMIFS(Záznamy!$J$2:$J$401,Záznamy!$B$2:$B$401,$B19,Záznamy!$A$2:$A$401,"&gt;="&amp;$C$5,Záznamy!$A$2:$A$401,"&lt;="&amp;$C$6)/SUMIFS(Záznamy!$I$2:$I$401,Záznamy!$B$2:$B$401,$B19,Záznamy!$A$2:$A$401,"&gt;="&amp;$C$5,Záznamy!$A$2:$A$401,"&lt;="&amp;$C$6))</f>
        <v/>
      </c>
      <c r="J19" s="29" t="str">
        <f aca="false">IF(OR($B19="",N(F19)=0),"",G19/F19)</f>
        <v/>
      </c>
      <c r="K19" s="32" t="str">
        <f aca="false">IF(OR(H19="",I19="",J19=""),"",H19*I19*J19)</f>
        <v/>
      </c>
      <c r="L19" s="29" t="str">
        <f aca="false">IF(K19="","",INDEX({"dostupnost","výkon","kvalita"},MATCH(MIN(H19:J19),H19:J19,0)))</f>
        <v/>
      </c>
    </row>
    <row r="20" customFormat="false" ht="15" hidden="false" customHeight="false" outlineLevel="0" collapsed="false">
      <c r="B20" s="31"/>
      <c r="C20" s="28" t="str">
        <f aca="false">IF($B20="","",COUNTIFS(Záznamy!$B$2:$B$401,$B20,Záznamy!$A$2:$A$401,"&gt;="&amp;$C$5,Záznamy!$A$2:$A$401,"&lt;="&amp;$C$6))</f>
        <v/>
      </c>
      <c r="D20" s="28" t="str">
        <f aca="false">IF($B20="","",SUMIFS(Záznamy!$D$2:$D$401,Záznamy!$B$2:$B$401,$B20,Záznamy!$A$2:$A$401,"&gt;="&amp;$C$5,Záznamy!$A$2:$A$401,"&lt;="&amp;$C$6))</f>
        <v/>
      </c>
      <c r="E20" s="28" t="str">
        <f aca="false">IF($B20="","",SUMIFS(Záznamy!$E$2:$E$401,Záznamy!$B$2:$B$401,$B20,Záznamy!$A$2:$A$401,"&gt;="&amp;$C$5,Záznamy!$A$2:$A$401,"&lt;="&amp;$C$6))</f>
        <v/>
      </c>
      <c r="F20" s="28" t="str">
        <f aca="false">IF($B20="","",SUMIFS(Záznamy!$G$2:$G$401,Záznamy!$B$2:$B$401,$B20,Záznamy!$A$2:$A$401,"&gt;="&amp;$C$5,Záznamy!$A$2:$A$401,"&lt;="&amp;$C$6))</f>
        <v/>
      </c>
      <c r="G20" s="28" t="str">
        <f aca="false">IF($B20="","",SUMIFS(Záznamy!$H$2:$H$401,Záznamy!$B$2:$B$401,$B20,Záznamy!$A$2:$A$401,"&gt;="&amp;$C$5,Záznamy!$A$2:$A$401,"&lt;="&amp;$C$6))</f>
        <v/>
      </c>
      <c r="H20" s="29" t="str">
        <f aca="false">IF(OR($B20="",N(D20)=0),"",SUMIFS(Záznamy!$I$2:$I$401,Záznamy!$B$2:$B$401,$B20,Záznamy!$A$2:$A$401,"&gt;="&amp;$C$5,Záznamy!$A$2:$A$401,"&lt;="&amp;$C$6)/D20)</f>
        <v/>
      </c>
      <c r="I20" s="29" t="str">
        <f aca="false">IF(OR($B20="",SUMIFS(Záznamy!$I$2:$I$401,Záznamy!$B$2:$B$401,$B20,Záznamy!$A$2:$A$401,"&gt;="&amp;$C$5,Záznamy!$A$2:$A$401,"&lt;="&amp;$C$6)=0),"",SUMIFS(Záznamy!$J$2:$J$401,Záznamy!$B$2:$B$401,$B20,Záznamy!$A$2:$A$401,"&gt;="&amp;$C$5,Záznamy!$A$2:$A$401,"&lt;="&amp;$C$6)/SUMIFS(Záznamy!$I$2:$I$401,Záznamy!$B$2:$B$401,$B20,Záznamy!$A$2:$A$401,"&gt;="&amp;$C$5,Záznamy!$A$2:$A$401,"&lt;="&amp;$C$6))</f>
        <v/>
      </c>
      <c r="J20" s="29" t="str">
        <f aca="false">IF(OR($B20="",N(F20)=0),"",G20/F20)</f>
        <v/>
      </c>
      <c r="K20" s="32" t="str">
        <f aca="false">IF(OR(H20="",I20="",J20=""),"",H20*I20*J20)</f>
        <v/>
      </c>
      <c r="L20" s="29" t="str">
        <f aca="false">IF(K20="","",INDEX({"dostupnost","výkon","kvalita"},MATCH(MIN(H20:J20),H20:J20,0)))</f>
        <v/>
      </c>
    </row>
    <row r="21" customFormat="false" ht="15" hidden="false" customHeight="false" outlineLevel="0" collapsed="false">
      <c r="B21" s="31"/>
      <c r="C21" s="28" t="str">
        <f aca="false">IF($B21="","",COUNTIFS(Záznamy!$B$2:$B$401,$B21,Záznamy!$A$2:$A$401,"&gt;="&amp;$C$5,Záznamy!$A$2:$A$401,"&lt;="&amp;$C$6))</f>
        <v/>
      </c>
      <c r="D21" s="28" t="str">
        <f aca="false">IF($B21="","",SUMIFS(Záznamy!$D$2:$D$401,Záznamy!$B$2:$B$401,$B21,Záznamy!$A$2:$A$401,"&gt;="&amp;$C$5,Záznamy!$A$2:$A$401,"&lt;="&amp;$C$6))</f>
        <v/>
      </c>
      <c r="E21" s="28" t="str">
        <f aca="false">IF($B21="","",SUMIFS(Záznamy!$E$2:$E$401,Záznamy!$B$2:$B$401,$B21,Záznamy!$A$2:$A$401,"&gt;="&amp;$C$5,Záznamy!$A$2:$A$401,"&lt;="&amp;$C$6))</f>
        <v/>
      </c>
      <c r="F21" s="28" t="str">
        <f aca="false">IF($B21="","",SUMIFS(Záznamy!$G$2:$G$401,Záznamy!$B$2:$B$401,$B21,Záznamy!$A$2:$A$401,"&gt;="&amp;$C$5,Záznamy!$A$2:$A$401,"&lt;="&amp;$C$6))</f>
        <v/>
      </c>
      <c r="G21" s="28" t="str">
        <f aca="false">IF($B21="","",SUMIFS(Záznamy!$H$2:$H$401,Záznamy!$B$2:$B$401,$B21,Záznamy!$A$2:$A$401,"&gt;="&amp;$C$5,Záznamy!$A$2:$A$401,"&lt;="&amp;$C$6))</f>
        <v/>
      </c>
      <c r="H21" s="29" t="str">
        <f aca="false">IF(OR($B21="",N(D21)=0),"",SUMIFS(Záznamy!$I$2:$I$401,Záznamy!$B$2:$B$401,$B21,Záznamy!$A$2:$A$401,"&gt;="&amp;$C$5,Záznamy!$A$2:$A$401,"&lt;="&amp;$C$6)/D21)</f>
        <v/>
      </c>
      <c r="I21" s="29" t="str">
        <f aca="false">IF(OR($B21="",SUMIFS(Záznamy!$I$2:$I$401,Záznamy!$B$2:$B$401,$B21,Záznamy!$A$2:$A$401,"&gt;="&amp;$C$5,Záznamy!$A$2:$A$401,"&lt;="&amp;$C$6)=0),"",SUMIFS(Záznamy!$J$2:$J$401,Záznamy!$B$2:$B$401,$B21,Záznamy!$A$2:$A$401,"&gt;="&amp;$C$5,Záznamy!$A$2:$A$401,"&lt;="&amp;$C$6)/SUMIFS(Záznamy!$I$2:$I$401,Záznamy!$B$2:$B$401,$B21,Záznamy!$A$2:$A$401,"&gt;="&amp;$C$5,Záznamy!$A$2:$A$401,"&lt;="&amp;$C$6))</f>
        <v/>
      </c>
      <c r="J21" s="29" t="str">
        <f aca="false">IF(OR($B21="",N(F21)=0),"",G21/F21)</f>
        <v/>
      </c>
      <c r="K21" s="32" t="str">
        <f aca="false">IF(OR(H21="",I21="",J21=""),"",H21*I21*J21)</f>
        <v/>
      </c>
      <c r="L21" s="29" t="str">
        <f aca="false">IF(K21="","",INDEX({"dostupnost","výkon","kvalita"},MATCH(MIN(H21:J21),H21:J21,0)))</f>
        <v/>
      </c>
    </row>
    <row r="22" customFormat="false" ht="15" hidden="false" customHeight="false" outlineLevel="0" collapsed="false">
      <c r="B22" s="31"/>
      <c r="C22" s="28" t="str">
        <f aca="false">IF($B22="","",COUNTIFS(Záznamy!$B$2:$B$401,$B22,Záznamy!$A$2:$A$401,"&gt;="&amp;$C$5,Záznamy!$A$2:$A$401,"&lt;="&amp;$C$6))</f>
        <v/>
      </c>
      <c r="D22" s="28" t="str">
        <f aca="false">IF($B22="","",SUMIFS(Záznamy!$D$2:$D$401,Záznamy!$B$2:$B$401,$B22,Záznamy!$A$2:$A$401,"&gt;="&amp;$C$5,Záznamy!$A$2:$A$401,"&lt;="&amp;$C$6))</f>
        <v/>
      </c>
      <c r="E22" s="28" t="str">
        <f aca="false">IF($B22="","",SUMIFS(Záznamy!$E$2:$E$401,Záznamy!$B$2:$B$401,$B22,Záznamy!$A$2:$A$401,"&gt;="&amp;$C$5,Záznamy!$A$2:$A$401,"&lt;="&amp;$C$6))</f>
        <v/>
      </c>
      <c r="F22" s="28" t="str">
        <f aca="false">IF($B22="","",SUMIFS(Záznamy!$G$2:$G$401,Záznamy!$B$2:$B$401,$B22,Záznamy!$A$2:$A$401,"&gt;="&amp;$C$5,Záznamy!$A$2:$A$401,"&lt;="&amp;$C$6))</f>
        <v/>
      </c>
      <c r="G22" s="28" t="str">
        <f aca="false">IF($B22="","",SUMIFS(Záznamy!$H$2:$H$401,Záznamy!$B$2:$B$401,$B22,Záznamy!$A$2:$A$401,"&gt;="&amp;$C$5,Záznamy!$A$2:$A$401,"&lt;="&amp;$C$6))</f>
        <v/>
      </c>
      <c r="H22" s="29" t="str">
        <f aca="false">IF(OR($B22="",N(D22)=0),"",SUMIFS(Záznamy!$I$2:$I$401,Záznamy!$B$2:$B$401,$B22,Záznamy!$A$2:$A$401,"&gt;="&amp;$C$5,Záznamy!$A$2:$A$401,"&lt;="&amp;$C$6)/D22)</f>
        <v/>
      </c>
      <c r="I22" s="29" t="str">
        <f aca="false">IF(OR($B22="",SUMIFS(Záznamy!$I$2:$I$401,Záznamy!$B$2:$B$401,$B22,Záznamy!$A$2:$A$401,"&gt;="&amp;$C$5,Záznamy!$A$2:$A$401,"&lt;="&amp;$C$6)=0),"",SUMIFS(Záznamy!$J$2:$J$401,Záznamy!$B$2:$B$401,$B22,Záznamy!$A$2:$A$401,"&gt;="&amp;$C$5,Záznamy!$A$2:$A$401,"&lt;="&amp;$C$6)/SUMIFS(Záznamy!$I$2:$I$401,Záznamy!$B$2:$B$401,$B22,Záznamy!$A$2:$A$401,"&gt;="&amp;$C$5,Záznamy!$A$2:$A$401,"&lt;="&amp;$C$6))</f>
        <v/>
      </c>
      <c r="J22" s="29" t="str">
        <f aca="false">IF(OR($B22="",N(F22)=0),"",G22/F22)</f>
        <v/>
      </c>
      <c r="K22" s="32" t="str">
        <f aca="false">IF(OR(H22="",I22="",J22=""),"",H22*I22*J22)</f>
        <v/>
      </c>
      <c r="L22" s="29" t="str">
        <f aca="false">IF(K22="","",INDEX({"dostupnost","výkon","kvalita"},MATCH(MIN(H22:J22),H22:J22,0)))</f>
        <v/>
      </c>
    </row>
    <row r="23" customFormat="false" ht="15" hidden="false" customHeight="false" outlineLevel="0" collapsed="false">
      <c r="B23" s="31"/>
      <c r="C23" s="28" t="str">
        <f aca="false">IF($B23="","",COUNTIFS(Záznamy!$B$2:$B$401,$B23,Záznamy!$A$2:$A$401,"&gt;="&amp;$C$5,Záznamy!$A$2:$A$401,"&lt;="&amp;$C$6))</f>
        <v/>
      </c>
      <c r="D23" s="28" t="str">
        <f aca="false">IF($B23="","",SUMIFS(Záznamy!$D$2:$D$401,Záznamy!$B$2:$B$401,$B23,Záznamy!$A$2:$A$401,"&gt;="&amp;$C$5,Záznamy!$A$2:$A$401,"&lt;="&amp;$C$6))</f>
        <v/>
      </c>
      <c r="E23" s="28" t="str">
        <f aca="false">IF($B23="","",SUMIFS(Záznamy!$E$2:$E$401,Záznamy!$B$2:$B$401,$B23,Záznamy!$A$2:$A$401,"&gt;="&amp;$C$5,Záznamy!$A$2:$A$401,"&lt;="&amp;$C$6))</f>
        <v/>
      </c>
      <c r="F23" s="28" t="str">
        <f aca="false">IF($B23="","",SUMIFS(Záznamy!$G$2:$G$401,Záznamy!$B$2:$B$401,$B23,Záznamy!$A$2:$A$401,"&gt;="&amp;$C$5,Záznamy!$A$2:$A$401,"&lt;="&amp;$C$6))</f>
        <v/>
      </c>
      <c r="G23" s="28" t="str">
        <f aca="false">IF($B23="","",SUMIFS(Záznamy!$H$2:$H$401,Záznamy!$B$2:$B$401,$B23,Záznamy!$A$2:$A$401,"&gt;="&amp;$C$5,Záznamy!$A$2:$A$401,"&lt;="&amp;$C$6))</f>
        <v/>
      </c>
      <c r="H23" s="29" t="str">
        <f aca="false">IF(OR($B23="",N(D23)=0),"",SUMIFS(Záznamy!$I$2:$I$401,Záznamy!$B$2:$B$401,$B23,Záznamy!$A$2:$A$401,"&gt;="&amp;$C$5,Záznamy!$A$2:$A$401,"&lt;="&amp;$C$6)/D23)</f>
        <v/>
      </c>
      <c r="I23" s="29" t="str">
        <f aca="false">IF(OR($B23="",SUMIFS(Záznamy!$I$2:$I$401,Záznamy!$B$2:$B$401,$B23,Záznamy!$A$2:$A$401,"&gt;="&amp;$C$5,Záznamy!$A$2:$A$401,"&lt;="&amp;$C$6)=0),"",SUMIFS(Záznamy!$J$2:$J$401,Záznamy!$B$2:$B$401,$B23,Záznamy!$A$2:$A$401,"&gt;="&amp;$C$5,Záznamy!$A$2:$A$401,"&lt;="&amp;$C$6)/SUMIFS(Záznamy!$I$2:$I$401,Záznamy!$B$2:$B$401,$B23,Záznamy!$A$2:$A$401,"&gt;="&amp;$C$5,Záznamy!$A$2:$A$401,"&lt;="&amp;$C$6))</f>
        <v/>
      </c>
      <c r="J23" s="29" t="str">
        <f aca="false">IF(OR($B23="",N(F23)=0),"",G23/F23)</f>
        <v/>
      </c>
      <c r="K23" s="32" t="str">
        <f aca="false">IF(OR(H23="",I23="",J23=""),"",H23*I23*J23)</f>
        <v/>
      </c>
      <c r="L23" s="29" t="str">
        <f aca="false">IF(K23="","",INDEX({"dostupnost","výkon","kvalita"},MATCH(MIN(H23:J23),H23:J23,0)))</f>
        <v/>
      </c>
    </row>
    <row r="25" customFormat="false" ht="15" hidden="false" customHeight="false" outlineLevel="0" collapsed="false">
      <c r="B25" s="7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2026-10-16T20:29:38Z</dcterms:created>
  <dc:creator>openpyxl</dc:creator>
  <dc:description/>
  <dc:language>en-US</dc:language>
  <cp:lastModifiedBy/>
  <dcterms:modified xsi:type="dcterms:W3CDTF">2026-10-16T20:29:38Z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